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 codeName="ThisWorkbook"/>
  <mc:AlternateContent xmlns:mc="http://schemas.openxmlformats.org/markup-compatibility/2006">
    <mc:Choice Requires="x15">
      <x15ac:absPath xmlns:x15ac="http://schemas.microsoft.com/office/spreadsheetml/2010/11/ac" url="\\db-srv\csv\02業務\太洋リース　　注文書\"/>
    </mc:Choice>
  </mc:AlternateContent>
  <xr:revisionPtr revIDLastSave="0" documentId="13_ncr:1_{9B5DDAA3-425B-48D0-AD8E-4BF0CC3703D9}" xr6:coauthVersionLast="47" xr6:coauthVersionMax="47" xr10:uidLastSave="{00000000-0000-0000-0000-000000000000}"/>
  <bookViews>
    <workbookView xWindow="-120" yWindow="-120" windowWidth="19440" windowHeight="14880" tabRatio="605" xr2:uid="{00000000-000D-0000-FFFF-FFFF00000000}"/>
  </bookViews>
  <sheets>
    <sheet name="次世代Iq" sheetId="297" r:id="rId1"/>
    <sheet name="枠材" sheetId="296" r:id="rId2"/>
  </sheets>
  <definedNames>
    <definedName name="_xlnm.Print_Area" localSheetId="0">次世代Iq!$A$1:$J$54</definedName>
    <definedName name="_xlnm.Print_Area" localSheetId="1">枠材!$A$1:$J$54</definedName>
  </definedNames>
  <calcPr calcId="191029"/>
</workbook>
</file>

<file path=xl/calcChain.xml><?xml version="1.0" encoding="utf-8"?>
<calcChain xmlns="http://schemas.openxmlformats.org/spreadsheetml/2006/main">
  <c r="E51" i="297" l="1"/>
  <c r="E50" i="297"/>
  <c r="E49" i="297"/>
  <c r="E48" i="297"/>
  <c r="E47" i="297"/>
  <c r="E46" i="297"/>
  <c r="E45" i="297"/>
  <c r="E44" i="297"/>
  <c r="J43" i="297"/>
  <c r="E43" i="297"/>
  <c r="J42" i="297"/>
  <c r="E42" i="297"/>
  <c r="J41" i="297"/>
  <c r="E41" i="297"/>
  <c r="J40" i="297"/>
  <c r="E40" i="297"/>
  <c r="J39" i="297"/>
  <c r="E39" i="297"/>
  <c r="J38" i="297"/>
  <c r="E38" i="297"/>
  <c r="J37" i="297"/>
  <c r="E37" i="297"/>
  <c r="J36" i="297"/>
  <c r="E36" i="297"/>
  <c r="J35" i="297"/>
  <c r="E35" i="297"/>
  <c r="J34" i="297"/>
  <c r="E34" i="297"/>
  <c r="J33" i="297"/>
  <c r="E33" i="297"/>
  <c r="J32" i="297"/>
  <c r="E32" i="297"/>
  <c r="J31" i="297"/>
  <c r="E31" i="297"/>
  <c r="J30" i="297"/>
  <c r="E30" i="297"/>
  <c r="J29" i="297"/>
  <c r="E29" i="297"/>
  <c r="J28" i="297"/>
  <c r="E28" i="297"/>
  <c r="J27" i="297"/>
  <c r="E27" i="297"/>
  <c r="J26" i="297"/>
  <c r="E26" i="297"/>
  <c r="J25" i="297"/>
  <c r="E25" i="297"/>
  <c r="J24" i="297"/>
  <c r="E24" i="297"/>
  <c r="J23" i="297"/>
  <c r="E23" i="297"/>
  <c r="J22" i="297"/>
  <c r="E22" i="297"/>
  <c r="J21" i="297"/>
  <c r="E21" i="297"/>
  <c r="J20" i="297"/>
  <c r="E20" i="297"/>
  <c r="J19" i="297"/>
  <c r="E19" i="297"/>
  <c r="J18" i="297"/>
  <c r="E18" i="297"/>
  <c r="J17" i="297"/>
  <c r="E17" i="297"/>
  <c r="J16" i="297"/>
  <c r="E16" i="297"/>
  <c r="J15" i="297"/>
  <c r="E15" i="297"/>
  <c r="J14" i="297"/>
  <c r="E14" i="297"/>
  <c r="J13" i="297"/>
  <c r="E13" i="297"/>
  <c r="J12" i="297"/>
  <c r="E12" i="297"/>
  <c r="J11" i="297"/>
  <c r="E11" i="297"/>
  <c r="J10" i="297"/>
  <c r="J52" i="297" s="1"/>
  <c r="E10" i="297"/>
  <c r="E52" i="297" s="1"/>
  <c r="H53" i="297" s="1"/>
  <c r="H53" i="296" l="1"/>
  <c r="J41" i="296"/>
  <c r="J40" i="296"/>
  <c r="J39" i="296"/>
  <c r="J38" i="296"/>
  <c r="J37" i="296"/>
  <c r="J36" i="296"/>
  <c r="J35" i="296"/>
  <c r="J34" i="296"/>
  <c r="J33" i="296"/>
  <c r="J32" i="296"/>
  <c r="J31" i="296"/>
  <c r="J30" i="296"/>
  <c r="J29" i="296"/>
  <c r="J28" i="296"/>
  <c r="J27" i="296"/>
  <c r="J26" i="296"/>
  <c r="J25" i="296"/>
  <c r="J24" i="296"/>
  <c r="J23" i="296"/>
  <c r="J22" i="296"/>
  <c r="J21" i="296"/>
  <c r="J20" i="296"/>
  <c r="J19" i="296"/>
  <c r="J18" i="296"/>
  <c r="J17" i="296"/>
  <c r="J16" i="296"/>
  <c r="J15" i="296"/>
  <c r="J14" i="296"/>
  <c r="J13" i="296"/>
  <c r="J12" i="296"/>
  <c r="J11" i="296"/>
  <c r="J10" i="296"/>
  <c r="J52" i="296" l="1"/>
  <c r="E14" i="296" l="1"/>
  <c r="E15" i="296"/>
  <c r="E44" i="296"/>
  <c r="E34" i="296"/>
  <c r="E28" i="296"/>
  <c r="E24" i="296"/>
  <c r="E45" i="296"/>
  <c r="E30" i="296"/>
  <c r="E27" i="296"/>
  <c r="E12" i="296"/>
  <c r="E22" i="296"/>
  <c r="E25" i="296"/>
  <c r="E36" i="296"/>
  <c r="E31" i="296"/>
  <c r="E48" i="296"/>
  <c r="E16" i="296" l="1"/>
  <c r="E51" i="296"/>
  <c r="E11" i="296"/>
  <c r="E39" i="296"/>
  <c r="E43" i="296"/>
  <c r="E35" i="296"/>
  <c r="E40" i="296"/>
  <c r="E41" i="296"/>
  <c r="E18" i="296"/>
  <c r="E20" i="296"/>
  <c r="E21" i="296"/>
  <c r="E17" i="296"/>
  <c r="E46" i="296"/>
  <c r="E10" i="296"/>
  <c r="E29" i="296"/>
  <c r="E32" i="296"/>
  <c r="E50" i="296"/>
  <c r="E42" i="296"/>
  <c r="E49" i="296"/>
  <c r="E38" i="296"/>
  <c r="E19" i="296"/>
  <c r="E33" i="296"/>
  <c r="E23" i="296"/>
  <c r="E13" i="296"/>
  <c r="E37" i="296"/>
  <c r="E26" i="296"/>
  <c r="E47" i="296"/>
  <c r="E52" i="296" l="1"/>
</calcChain>
</file>

<file path=xl/sharedStrings.xml><?xml version="1.0" encoding="utf-8"?>
<sst xmlns="http://schemas.openxmlformats.org/spreadsheetml/2006/main" count="336" uniqueCount="244">
  <si>
    <t>重量</t>
    <rPh sb="0" eb="2">
      <t>ジュウリョウ</t>
    </rPh>
    <phoneticPr fontId="1"/>
  </si>
  <si>
    <t>品番</t>
    <rPh sb="0" eb="2">
      <t>ヒンバン</t>
    </rPh>
    <phoneticPr fontId="1"/>
  </si>
  <si>
    <t>数量</t>
    <rPh sb="0" eb="2">
      <t>スウリョウ</t>
    </rPh>
    <phoneticPr fontId="1"/>
  </si>
  <si>
    <t>品名</t>
    <rPh sb="0" eb="2">
      <t>ヒンメイ</t>
    </rPh>
    <phoneticPr fontId="1"/>
  </si>
  <si>
    <t>現場名</t>
    <rPh sb="0" eb="2">
      <t>ゲンバ</t>
    </rPh>
    <rPh sb="2" eb="3">
      <t>メイ</t>
    </rPh>
    <phoneticPr fontId="1"/>
  </si>
  <si>
    <t>A-4055B</t>
    <phoneticPr fontId="1"/>
  </si>
  <si>
    <t>A-3055A</t>
    <phoneticPr fontId="1"/>
  </si>
  <si>
    <t>A-6117S</t>
    <phoneticPr fontId="1"/>
  </si>
  <si>
    <t>A-20F</t>
    <phoneticPr fontId="1"/>
  </si>
  <si>
    <t>BKN-6</t>
    <phoneticPr fontId="1"/>
  </si>
  <si>
    <t>BKN-5</t>
    <phoneticPr fontId="1"/>
  </si>
  <si>
    <t>BKN-4</t>
    <phoneticPr fontId="1"/>
  </si>
  <si>
    <t>BKN-3</t>
    <phoneticPr fontId="1"/>
  </si>
  <si>
    <t>BKN-624</t>
    <phoneticPr fontId="1"/>
  </si>
  <si>
    <t>BKN-524</t>
    <phoneticPr fontId="1"/>
  </si>
  <si>
    <t>BKN-424</t>
    <phoneticPr fontId="1"/>
  </si>
  <si>
    <t>BKN-324</t>
    <phoneticPr fontId="1"/>
  </si>
  <si>
    <t>A-14</t>
    <phoneticPr fontId="1"/>
  </si>
  <si>
    <t>A-11</t>
    <phoneticPr fontId="1"/>
  </si>
  <si>
    <t>A-13</t>
    <phoneticPr fontId="1"/>
  </si>
  <si>
    <t>A-012</t>
    <phoneticPr fontId="1"/>
  </si>
  <si>
    <t>BKN-2</t>
    <phoneticPr fontId="1"/>
  </si>
  <si>
    <t>BKN-224</t>
    <phoneticPr fontId="1"/>
  </si>
  <si>
    <t>A-12</t>
    <phoneticPr fontId="1"/>
  </si>
  <si>
    <t>BKN-640</t>
    <phoneticPr fontId="1"/>
  </si>
  <si>
    <t>A-752</t>
    <phoneticPr fontId="1"/>
  </si>
  <si>
    <t>K-3055AL</t>
    <phoneticPr fontId="1"/>
  </si>
  <si>
    <t>G-2500</t>
    <phoneticPr fontId="1"/>
  </si>
  <si>
    <t>SFG</t>
    <phoneticPr fontId="1"/>
  </si>
  <si>
    <t>BRDL18</t>
    <phoneticPr fontId="1"/>
  </si>
  <si>
    <t>BRDL15</t>
    <phoneticPr fontId="1"/>
  </si>
  <si>
    <t>BRDL12</t>
    <phoneticPr fontId="1"/>
  </si>
  <si>
    <t>BRDL9</t>
    <phoneticPr fontId="1"/>
  </si>
  <si>
    <t>BRDL6</t>
    <phoneticPr fontId="1"/>
  </si>
  <si>
    <t>CS-F</t>
    <phoneticPr fontId="1"/>
  </si>
  <si>
    <t>BTP-35</t>
    <phoneticPr fontId="1"/>
  </si>
  <si>
    <t>BTP-57</t>
    <phoneticPr fontId="1"/>
  </si>
  <si>
    <t>BTP-1000</t>
    <phoneticPr fontId="1"/>
  </si>
  <si>
    <t>BTP-35C</t>
    <phoneticPr fontId="1"/>
  </si>
  <si>
    <t>BTP-57C</t>
    <phoneticPr fontId="1"/>
  </si>
  <si>
    <t>BTP-1000C</t>
    <phoneticPr fontId="1"/>
  </si>
  <si>
    <t>TP-10</t>
    <phoneticPr fontId="1"/>
  </si>
  <si>
    <t>TP-05</t>
    <phoneticPr fontId="1"/>
  </si>
  <si>
    <t>TP-15</t>
    <phoneticPr fontId="1"/>
  </si>
  <si>
    <t>TP-20</t>
    <phoneticPr fontId="1"/>
  </si>
  <si>
    <t>TP-25</t>
    <phoneticPr fontId="1"/>
  </si>
  <si>
    <t>TP-30</t>
    <phoneticPr fontId="1"/>
  </si>
  <si>
    <t>TP-35</t>
    <phoneticPr fontId="1"/>
  </si>
  <si>
    <t>TP-40</t>
    <phoneticPr fontId="1"/>
  </si>
  <si>
    <t>TP-45</t>
    <phoneticPr fontId="1"/>
  </si>
  <si>
    <t>TP-50</t>
    <phoneticPr fontId="1"/>
  </si>
  <si>
    <t>TP-55</t>
    <phoneticPr fontId="1"/>
  </si>
  <si>
    <t>TP-60</t>
    <phoneticPr fontId="1"/>
  </si>
  <si>
    <t>KI-20</t>
    <phoneticPr fontId="1"/>
  </si>
  <si>
    <t>KI-30</t>
    <phoneticPr fontId="1"/>
  </si>
  <si>
    <t>KI-40</t>
    <phoneticPr fontId="1"/>
  </si>
  <si>
    <t>SI-20</t>
    <phoneticPr fontId="1"/>
  </si>
  <si>
    <t>SI-40</t>
    <phoneticPr fontId="1"/>
  </si>
  <si>
    <t>SSI-20</t>
    <phoneticPr fontId="1"/>
  </si>
  <si>
    <t>SSI-40</t>
    <phoneticPr fontId="1"/>
  </si>
  <si>
    <t>SSI-K</t>
    <phoneticPr fontId="1"/>
  </si>
  <si>
    <t>HK-R</t>
    <phoneticPr fontId="1"/>
  </si>
  <si>
    <t>HK-J</t>
    <phoneticPr fontId="1"/>
  </si>
  <si>
    <t>TJ-20</t>
    <phoneticPr fontId="1"/>
  </si>
  <si>
    <t>TB-15</t>
    <phoneticPr fontId="1"/>
  </si>
  <si>
    <t>NK-1925</t>
    <phoneticPr fontId="1"/>
  </si>
  <si>
    <t>NK-2434</t>
    <phoneticPr fontId="1"/>
  </si>
  <si>
    <t>NK-3352</t>
    <phoneticPr fontId="1"/>
  </si>
  <si>
    <t>NK-5072</t>
    <phoneticPr fontId="1"/>
  </si>
  <si>
    <t>TQC-30</t>
    <phoneticPr fontId="1"/>
  </si>
  <si>
    <t>TQC-40</t>
    <phoneticPr fontId="1"/>
  </si>
  <si>
    <t>TQC-60</t>
    <phoneticPr fontId="1"/>
  </si>
  <si>
    <t>鋼製足場板　2m</t>
  </si>
  <si>
    <t>鋼製足場板　3m</t>
  </si>
  <si>
    <t>鋼製足場板　4m</t>
  </si>
  <si>
    <t>杉足場板　2m</t>
  </si>
  <si>
    <t>杉足場板　4m</t>
  </si>
  <si>
    <t>敷板　2m</t>
  </si>
  <si>
    <t>敷板　4m</t>
  </si>
  <si>
    <t>ｸﾗﾝﾌﾟ兼用　直交</t>
  </si>
  <si>
    <t>ｸﾗﾝﾌﾟ兼用　自在</t>
  </si>
  <si>
    <t>単管ｼﾞｮｲﾝﾄ</t>
  </si>
  <si>
    <t>単管ﾍﾞｰｽ</t>
  </si>
  <si>
    <t>壁つなぎ　190- 250</t>
  </si>
  <si>
    <t>壁つなぎ　240- 340</t>
  </si>
  <si>
    <t>壁つなぎ　330- 520</t>
  </si>
  <si>
    <t>壁つなぎ　500- 720</t>
  </si>
  <si>
    <t>踏板付脚立　3尺　</t>
  </si>
  <si>
    <t>踏板付脚立　4尺　</t>
  </si>
  <si>
    <t>踏板付脚立　6尺　</t>
  </si>
  <si>
    <t>重量合計</t>
    <rPh sb="0" eb="2">
      <t>ジュウリョウ</t>
    </rPh>
    <rPh sb="2" eb="4">
      <t>ゴウケイ</t>
    </rPh>
    <phoneticPr fontId="1"/>
  </si>
  <si>
    <t>㎏</t>
    <phoneticPr fontId="1"/>
  </si>
  <si>
    <t>単重</t>
    <rPh sb="0" eb="1">
      <t>タン</t>
    </rPh>
    <rPh sb="1" eb="2">
      <t>シゲル</t>
    </rPh>
    <phoneticPr fontId="1"/>
  </si>
  <si>
    <t>お客様名</t>
    <rPh sb="1" eb="3">
      <t>キャクサマ</t>
    </rPh>
    <rPh sb="3" eb="4">
      <t>メイ</t>
    </rPh>
    <phoneticPr fontId="1"/>
  </si>
  <si>
    <t>納入日時</t>
    <rPh sb="0" eb="2">
      <t>ノウニュウ</t>
    </rPh>
    <rPh sb="2" eb="4">
      <t>ニチジ</t>
    </rPh>
    <phoneticPr fontId="1"/>
  </si>
  <si>
    <t>鋼製布板　240×1829</t>
  </si>
  <si>
    <t>鋼製布板　240×1524</t>
  </si>
  <si>
    <t>鋼製布板　240×1219</t>
  </si>
  <si>
    <t>鋼製布板　240× 914</t>
  </si>
  <si>
    <t>鋼製布板　240× 610</t>
  </si>
  <si>
    <t>鋼製布板　400×1829</t>
  </si>
  <si>
    <t>ｼﾞｬｯｷﾍﾞｰｽ</t>
  </si>
  <si>
    <t>ｱﾙﾐ階段枠</t>
  </si>
  <si>
    <t>階段手摺</t>
  </si>
  <si>
    <t>ｾｰﾌﾃｨｶﾞｰﾄﾞ</t>
  </si>
  <si>
    <t>ｱﾝﾀﾞｰﾊﾞｰ　1829</t>
  </si>
  <si>
    <t>ｱﾝﾀﾞｰﾊﾞｰ　1524</t>
  </si>
  <si>
    <t>ｱﾝﾀﾞｰﾊﾞｰ　1219</t>
  </si>
  <si>
    <t>ｱﾝﾀﾞｰﾊﾞｰ　914</t>
  </si>
  <si>
    <t>ｱﾝﾀﾞｰﾊﾞｰ　610</t>
  </si>
  <si>
    <t>ｺｰﾅｰｽﾄｯﾊﾟｰ</t>
  </si>
  <si>
    <t>伸縮ﾌﾞﾗｹｯﾄ　500- 750</t>
  </si>
  <si>
    <t>伸縮ﾌﾞﾗｹｯﾄ　750-1000</t>
  </si>
  <si>
    <t>鳥居枠　1219</t>
    <phoneticPr fontId="1"/>
  </si>
  <si>
    <t>鳥居枠　 914</t>
    <phoneticPr fontId="1"/>
  </si>
  <si>
    <t>簡易枠　 610</t>
    <phoneticPr fontId="1"/>
  </si>
  <si>
    <t>鋼製布板　1829</t>
    <phoneticPr fontId="1"/>
  </si>
  <si>
    <t>鋼製布板　1524</t>
    <phoneticPr fontId="1"/>
  </si>
  <si>
    <t>鋼製布板　1219</t>
    <phoneticPr fontId="1"/>
  </si>
  <si>
    <t>鋼製布板　 914</t>
    <phoneticPr fontId="1"/>
  </si>
  <si>
    <t>鋼製布板　 610</t>
    <phoneticPr fontId="1"/>
  </si>
  <si>
    <t>筋違　1829</t>
    <phoneticPr fontId="1"/>
  </si>
  <si>
    <t>筋違　1524</t>
    <phoneticPr fontId="1"/>
  </si>
  <si>
    <t>筋違　1219</t>
    <phoneticPr fontId="1"/>
  </si>
  <si>
    <t>筋違　 914</t>
    <phoneticPr fontId="1"/>
  </si>
  <si>
    <t>筋違　 610</t>
    <phoneticPr fontId="1"/>
  </si>
  <si>
    <t>伸縮ﾌﾞﾗｹｯﾄ　300- 500</t>
    <phoneticPr fontId="1"/>
  </si>
  <si>
    <t>伸縮ﾌﾞﾗｹｯﾄ　ｸﾗﾝﾌﾟ付</t>
    <phoneticPr fontId="1"/>
  </si>
  <si>
    <t>単管ﾊﾟｲﾌﾟ</t>
    <phoneticPr fontId="1"/>
  </si>
  <si>
    <t>木っ端板　販売</t>
    <rPh sb="5" eb="7">
      <t>ハンバイ</t>
    </rPh>
    <phoneticPr fontId="1"/>
  </si>
  <si>
    <t>注　　文　　書</t>
    <rPh sb="0" eb="1">
      <t>チュウ</t>
    </rPh>
    <rPh sb="3" eb="4">
      <t>ブン</t>
    </rPh>
    <rPh sb="6" eb="7">
      <t>ショ</t>
    </rPh>
    <phoneticPr fontId="1"/>
  </si>
  <si>
    <t>現場住所</t>
    <rPh sb="0" eb="2">
      <t>ゲンバ</t>
    </rPh>
    <rPh sb="2" eb="4">
      <t>ジュウショ</t>
    </rPh>
    <phoneticPr fontId="1"/>
  </si>
  <si>
    <t>お客様便　　･　　太洋ﾘｰｽ便</t>
    <rPh sb="1" eb="3">
      <t>キャクサマ</t>
    </rPh>
    <rPh sb="3" eb="4">
      <t>ビン</t>
    </rPh>
    <rPh sb="9" eb="11">
      <t>タイヨウ</t>
    </rPh>
    <rPh sb="14" eb="15">
      <t>ビン</t>
    </rPh>
    <phoneticPr fontId="1"/>
  </si>
  <si>
    <t>ご担当　・　連絡先</t>
    <rPh sb="1" eb="3">
      <t>タントウ</t>
    </rPh>
    <rPh sb="6" eb="9">
      <t>レンラクサキ</t>
    </rPh>
    <phoneticPr fontId="1"/>
  </si>
  <si>
    <t>運送</t>
    <rPh sb="0" eb="2">
      <t>ウンソウ</t>
    </rPh>
    <phoneticPr fontId="1"/>
  </si>
  <si>
    <t>ご注文日</t>
    <rPh sb="1" eb="4">
      <t>チュウモンビ</t>
    </rPh>
    <phoneticPr fontId="1"/>
  </si>
  <si>
    <t>　　　月　　　日（　　　　　）</t>
    <rPh sb="3" eb="4">
      <t>ツキ</t>
    </rPh>
    <rPh sb="7" eb="8">
      <t>ニチ</t>
    </rPh>
    <phoneticPr fontId="1"/>
  </si>
  <si>
    <t>　　　　　　　　　　　　　様　   　TEL</t>
    <rPh sb="13" eb="14">
      <t>サマ</t>
    </rPh>
    <phoneticPr fontId="1"/>
  </si>
  <si>
    <t>太洋リース株式会社　　FAX072-299-2766</t>
    <rPh sb="0" eb="2">
      <t>タイヨウ</t>
    </rPh>
    <rPh sb="5" eb="9">
      <t>カブシキガイシャ</t>
    </rPh>
    <phoneticPr fontId="1"/>
  </si>
  <si>
    <t>ﾌｯｸﾋﾟﾝ　　*枠数×2</t>
    <rPh sb="9" eb="10">
      <t>ワク</t>
    </rPh>
    <rPh sb="10" eb="11">
      <t>スウ</t>
    </rPh>
    <phoneticPr fontId="1"/>
  </si>
  <si>
    <t>　　　月　　　日　　　時　　分着</t>
    <rPh sb="3" eb="4">
      <t>ツキ</t>
    </rPh>
    <rPh sb="7" eb="8">
      <t>ニチ</t>
    </rPh>
    <rPh sb="11" eb="12">
      <t>ジ</t>
    </rPh>
    <rPh sb="14" eb="15">
      <t>フン</t>
    </rPh>
    <rPh sb="15" eb="16">
      <t>チャク</t>
    </rPh>
    <phoneticPr fontId="1"/>
  </si>
  <si>
    <t>AP-18H</t>
    <phoneticPr fontId="1"/>
  </si>
  <si>
    <t>鉄骨ｸﾗﾝﾌﾟ　ﾏﾙｷｬｯﾁ</t>
    <phoneticPr fontId="1"/>
  </si>
  <si>
    <t>CK-M37</t>
    <phoneticPr fontId="1"/>
  </si>
  <si>
    <t>先行手摺据置　1829</t>
    <rPh sb="0" eb="4">
      <t>センコウテスリ</t>
    </rPh>
    <rPh sb="4" eb="6">
      <t>スエオキ</t>
    </rPh>
    <phoneticPr fontId="1"/>
  </si>
  <si>
    <t>先行手摺先送り　1829</t>
    <rPh sb="0" eb="4">
      <t>センコウテスリ</t>
    </rPh>
    <rPh sb="4" eb="6">
      <t>サキオク</t>
    </rPh>
    <phoneticPr fontId="1"/>
  </si>
  <si>
    <t>SJ-1800</t>
    <phoneticPr fontId="1"/>
  </si>
  <si>
    <t>注　　文　　書(IQ)</t>
    <rPh sb="0" eb="1">
      <t>チュウ</t>
    </rPh>
    <rPh sb="3" eb="4">
      <t>ブン</t>
    </rPh>
    <rPh sb="6" eb="7">
      <t>ショ</t>
    </rPh>
    <phoneticPr fontId="1"/>
  </si>
  <si>
    <t>Iq支柱　3800</t>
  </si>
  <si>
    <t>IQA3800</t>
    <phoneticPr fontId="1"/>
  </si>
  <si>
    <t>Iqｺｰﾅｰｽﾃｯﾌﾟ500×530</t>
    <phoneticPr fontId="1"/>
  </si>
  <si>
    <t>CKN-500I</t>
    <phoneticPr fontId="1"/>
  </si>
  <si>
    <t>Iq支柱　1900</t>
  </si>
  <si>
    <t>IQA1900</t>
    <phoneticPr fontId="1"/>
  </si>
  <si>
    <t>Iqｺｰﾅｰｽﾃｯﾌﾟ240×530</t>
    <phoneticPr fontId="1"/>
  </si>
  <si>
    <t>CKN-240I</t>
    <phoneticPr fontId="1"/>
  </si>
  <si>
    <t>Iq支柱　1425</t>
  </si>
  <si>
    <t>IQA1425</t>
    <phoneticPr fontId="1"/>
  </si>
  <si>
    <t>単管ﾊﾟｲﾌﾟ　0.5m</t>
    <rPh sb="0" eb="2">
      <t>タンカン</t>
    </rPh>
    <phoneticPr fontId="1"/>
  </si>
  <si>
    <t>Iq支柱　950</t>
  </si>
  <si>
    <t>IQA950</t>
    <phoneticPr fontId="1"/>
  </si>
  <si>
    <t>単管ﾊﾟｲﾌﾟ　1.0m</t>
  </si>
  <si>
    <t>Iq支柱　475</t>
  </si>
  <si>
    <t>IQA475</t>
    <phoneticPr fontId="1"/>
  </si>
  <si>
    <t>単管ﾊﾟｲﾌﾟ　1.5m</t>
  </si>
  <si>
    <t>Iq下部支柱　2750</t>
  </si>
  <si>
    <t>IQA2750A</t>
    <phoneticPr fontId="1"/>
  </si>
  <si>
    <t>単管ﾊﾟｲﾌﾟ　2.0m</t>
  </si>
  <si>
    <t>Iq下部支柱　238</t>
    <rPh sb="2" eb="6">
      <t>カブシチュウ</t>
    </rPh>
    <phoneticPr fontId="1"/>
  </si>
  <si>
    <t>IQA238A</t>
    <phoneticPr fontId="1"/>
  </si>
  <si>
    <t>単管ﾊﾟｲﾌﾟ　2.5m</t>
  </si>
  <si>
    <t>Iqｱﾙﾐｶｲﾀﾞﾝ19</t>
  </si>
  <si>
    <t>IQKD19F</t>
    <phoneticPr fontId="1"/>
  </si>
  <si>
    <t>単管ﾊﾟｲﾌﾟ　3.0m</t>
  </si>
  <si>
    <t>Iqｶｲﾀﾞﾝﾚｰﾙ</t>
  </si>
  <si>
    <t>IQKDR</t>
    <phoneticPr fontId="1"/>
  </si>
  <si>
    <t>単管ﾊﾟｲﾌﾟ　3.5m</t>
  </si>
  <si>
    <t>Iqｱｲﾃｽﾘ(ｾﾌﾃｨｶﾞｰﾄﾞ)</t>
    <phoneticPr fontId="1"/>
  </si>
  <si>
    <t>IQKKTG</t>
    <phoneticPr fontId="1"/>
  </si>
  <si>
    <t>単管ﾊﾟｲﾌﾟ　4.0m</t>
  </si>
  <si>
    <t>Iq先行手すり　1829</t>
  </si>
  <si>
    <t>IQSCX1829</t>
    <phoneticPr fontId="1"/>
  </si>
  <si>
    <t>単管ﾊﾟｲﾌﾟ　4.5m</t>
  </si>
  <si>
    <t>Iq先行手すり　1524</t>
  </si>
  <si>
    <t>IQSCX1524</t>
    <phoneticPr fontId="1"/>
  </si>
  <si>
    <t>単管ﾊﾟｲﾌﾟ　5.0m</t>
  </si>
  <si>
    <t>Iq先行手すり　1219</t>
  </si>
  <si>
    <t>IQSCX1219</t>
    <phoneticPr fontId="1"/>
  </si>
  <si>
    <t>単管ﾊﾟｲﾌﾟ　5.5m</t>
  </si>
  <si>
    <t>Iq先行手すり　914</t>
  </si>
  <si>
    <t>IQSCX914</t>
    <phoneticPr fontId="1"/>
  </si>
  <si>
    <t>単管ﾊﾟｲﾌﾟ　6.0m</t>
  </si>
  <si>
    <t>Iq先行手すり　610</t>
  </si>
  <si>
    <t>IQSCX610</t>
    <phoneticPr fontId="1"/>
  </si>
  <si>
    <t>単管ｼﾞｮｲﾝﾄ</t>
    <rPh sb="0" eb="2">
      <t>タンカン</t>
    </rPh>
    <phoneticPr fontId="1"/>
  </si>
  <si>
    <t>Iq手すり　1829</t>
  </si>
  <si>
    <t>IQC1829</t>
    <phoneticPr fontId="1"/>
  </si>
  <si>
    <t>Iq手すり　1524</t>
  </si>
  <si>
    <t>IQC1524</t>
    <phoneticPr fontId="1"/>
  </si>
  <si>
    <t>Iq手すり　1219</t>
  </si>
  <si>
    <t>IQC1219</t>
    <phoneticPr fontId="1"/>
  </si>
  <si>
    <t>Iq手すり　914</t>
  </si>
  <si>
    <t>IQC914</t>
    <phoneticPr fontId="1"/>
  </si>
  <si>
    <t>Iq手すり　610</t>
  </si>
  <si>
    <t>IQC610</t>
    <phoneticPr fontId="1"/>
  </si>
  <si>
    <t>Iq手すり　305</t>
  </si>
  <si>
    <t>IQC305</t>
    <phoneticPr fontId="1"/>
  </si>
  <si>
    <t>敷板　2m</t>
    <rPh sb="0" eb="2">
      <t>シキイタ</t>
    </rPh>
    <phoneticPr fontId="1"/>
  </si>
  <si>
    <t>Iq伸縮ﾌﾞﾗｹｯﾄ　400-565</t>
    <phoneticPr fontId="1"/>
  </si>
  <si>
    <t>IQBS35</t>
    <phoneticPr fontId="1"/>
  </si>
  <si>
    <t>敷板　4m</t>
    <rPh sb="0" eb="2">
      <t>シキイタ</t>
    </rPh>
    <phoneticPr fontId="1"/>
  </si>
  <si>
    <t>Iq伸縮ﾌﾞﾗｹｯﾄ　550-795</t>
    <rPh sb="2" eb="4">
      <t>シンシュク</t>
    </rPh>
    <phoneticPr fontId="1"/>
  </si>
  <si>
    <t>IQBS57</t>
    <phoneticPr fontId="1"/>
  </si>
  <si>
    <t>敷板用木っ端板</t>
    <rPh sb="0" eb="2">
      <t>シキイタ</t>
    </rPh>
    <rPh sb="2" eb="3">
      <t>ヨウ</t>
    </rPh>
    <rPh sb="3" eb="4">
      <t>コ</t>
    </rPh>
    <rPh sb="5" eb="6">
      <t>パ</t>
    </rPh>
    <rPh sb="6" eb="7">
      <t>イタ</t>
    </rPh>
    <phoneticPr fontId="1"/>
  </si>
  <si>
    <t>Iq伸縮ﾌﾞﾗｹｯﾄ　815-1060</t>
    <rPh sb="2" eb="4">
      <t>シンシュク</t>
    </rPh>
    <phoneticPr fontId="1"/>
  </si>
  <si>
    <t>IQBS71</t>
    <phoneticPr fontId="1"/>
  </si>
  <si>
    <t>Iqﾌﾞﾗｹｯﾄ　610</t>
  </si>
  <si>
    <t>IQB610</t>
    <phoneticPr fontId="1"/>
  </si>
  <si>
    <t>Iqﾌﾞﾗｹｯﾄ　360</t>
  </si>
  <si>
    <t>IQB360</t>
    <phoneticPr fontId="1"/>
  </si>
  <si>
    <t>鉄骨ｸﾗﾝﾌﾟﾏﾙｷｬｯﾁ</t>
    <rPh sb="0" eb="2">
      <t>テッコツ</t>
    </rPh>
    <phoneticPr fontId="1"/>
  </si>
  <si>
    <t>Iq張出ﾌﾞﾗｹｯﾄ　610</t>
  </si>
  <si>
    <t>IQBH610</t>
    <phoneticPr fontId="1"/>
  </si>
  <si>
    <t>Iq張出ﾌﾞﾗｹｯﾄ　360</t>
  </si>
  <si>
    <t>IQBH360</t>
    <phoneticPr fontId="1"/>
  </si>
  <si>
    <t>ﾊﾟｲﾌﾟｼﾞｬｯｷﾍﾞｰｽ</t>
  </si>
  <si>
    <t>AJP</t>
    <phoneticPr fontId="1"/>
  </si>
  <si>
    <t>Iq梁枠　2ｽﾊﾟﾝ　3658</t>
  </si>
  <si>
    <t>IQG2</t>
    <phoneticPr fontId="1"/>
  </si>
  <si>
    <t>Iq梁枠　3ｽﾊﾟﾝ　5487</t>
  </si>
  <si>
    <t>IQG3</t>
    <phoneticPr fontId="1"/>
  </si>
  <si>
    <t>壁つなぎ　700- 920</t>
  </si>
  <si>
    <t>NK-7092</t>
    <phoneticPr fontId="1"/>
  </si>
  <si>
    <t>鋼製布板500×1829</t>
    <rPh sb="0" eb="2">
      <t>コウセイ</t>
    </rPh>
    <rPh sb="2" eb="3">
      <t>ヌノ</t>
    </rPh>
    <rPh sb="3" eb="4">
      <t>イタ</t>
    </rPh>
    <phoneticPr fontId="1"/>
  </si>
  <si>
    <t>鋼製布板500×1524</t>
    <rPh sb="0" eb="2">
      <t>コウセイ</t>
    </rPh>
    <rPh sb="2" eb="3">
      <t>ヌノ</t>
    </rPh>
    <rPh sb="3" eb="4">
      <t>イタ</t>
    </rPh>
    <phoneticPr fontId="1"/>
  </si>
  <si>
    <t>鋼製布板500×1219</t>
    <rPh sb="0" eb="2">
      <t>コウセイ</t>
    </rPh>
    <rPh sb="2" eb="4">
      <t>ヌノイタ</t>
    </rPh>
    <phoneticPr fontId="1"/>
  </si>
  <si>
    <t>鋼製布板500×914</t>
    <rPh sb="0" eb="2">
      <t>コウセイ</t>
    </rPh>
    <rPh sb="2" eb="3">
      <t>ヌノ</t>
    </rPh>
    <rPh sb="3" eb="4">
      <t>イタ</t>
    </rPh>
    <phoneticPr fontId="1"/>
  </si>
  <si>
    <t>鋼製布板500×610</t>
    <rPh sb="0" eb="2">
      <t>コウセイ</t>
    </rPh>
    <rPh sb="2" eb="4">
      <t>ヌノイタ</t>
    </rPh>
    <phoneticPr fontId="1"/>
  </si>
  <si>
    <t>鋼製布板240×1829</t>
    <rPh sb="0" eb="2">
      <t>コウセイ</t>
    </rPh>
    <rPh sb="2" eb="4">
      <t>ヌノイタ</t>
    </rPh>
    <phoneticPr fontId="1"/>
  </si>
  <si>
    <t>鋼製布板240×1524</t>
    <rPh sb="0" eb="2">
      <t>コウセイ</t>
    </rPh>
    <rPh sb="2" eb="4">
      <t>ヌノイタ</t>
    </rPh>
    <phoneticPr fontId="1"/>
  </si>
  <si>
    <t>鋼製布板240×1219</t>
    <rPh sb="0" eb="2">
      <t>コウセイ</t>
    </rPh>
    <rPh sb="2" eb="4">
      <t>ヌノイタ</t>
    </rPh>
    <phoneticPr fontId="1"/>
  </si>
  <si>
    <t>鋼製布板240×914</t>
    <rPh sb="0" eb="2">
      <t>コウセイ</t>
    </rPh>
    <rPh sb="2" eb="4">
      <t>ヌノイタ</t>
    </rPh>
    <phoneticPr fontId="1"/>
  </si>
  <si>
    <t>鋼製布板240×610</t>
    <rPh sb="0" eb="2">
      <t>コウセイ</t>
    </rPh>
    <rPh sb="2" eb="4">
      <t>ヌノイタ</t>
    </rPh>
    <phoneticPr fontId="1"/>
  </si>
  <si>
    <t>鋼製布板400×1829</t>
    <rPh sb="0" eb="3">
      <t>コウセイヌノ</t>
    </rPh>
    <rPh sb="3" eb="4">
      <t>イタ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</si>
</sst>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&quot;㎏&quot;"/>
    <numFmt numFmtId="177" formatCode="0.0_ "/>
  </numFmts>
  <fonts count="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color indexed="12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20"/>
      <name val="ＭＳ Ｐゴシック"/>
      <family val="3"/>
      <charset val="128"/>
    </font>
    <font>
      <sz val="8"/>
      <name val="ＭＳ Ｐゴシック"/>
      <family val="3"/>
      <charset val="128"/>
    </font>
    <font>
      <sz val="11"/>
      <color indexed="12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double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2" fillId="0" borderId="0" xfId="0" applyFont="1" applyAlignment="1">
      <alignment horizontal="right"/>
    </xf>
    <xf numFmtId="0" fontId="2" fillId="0" borderId="0" xfId="0" applyFont="1"/>
    <xf numFmtId="0" fontId="2" fillId="0" borderId="4" xfId="0" applyFont="1" applyBorder="1" applyAlignment="1">
      <alignment horizontal="right"/>
    </xf>
    <xf numFmtId="0" fontId="2" fillId="0" borderId="6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9" xfId="0" applyFont="1" applyBorder="1" applyAlignment="1">
      <alignment horizontal="left"/>
    </xf>
    <xf numFmtId="0" fontId="2" fillId="0" borderId="0" xfId="0" applyFont="1" applyAlignment="1">
      <alignment horizontal="center" shrinkToFit="1"/>
    </xf>
    <xf numFmtId="0" fontId="2" fillId="0" borderId="5" xfId="0" applyFont="1" applyBorder="1" applyAlignment="1">
      <alignment horizontal="center" shrinkToFit="1"/>
    </xf>
    <xf numFmtId="0" fontId="3" fillId="0" borderId="12" xfId="0" applyFont="1" applyBorder="1" applyAlignment="1">
      <alignment horizontal="center" shrinkToFit="1"/>
    </xf>
    <xf numFmtId="0" fontId="2" fillId="0" borderId="0" xfId="0" applyFont="1" applyAlignment="1">
      <alignment shrinkToFit="1"/>
    </xf>
    <xf numFmtId="0" fontId="2" fillId="0" borderId="16" xfId="0" applyFont="1" applyBorder="1" applyAlignment="1">
      <alignment horizontal="left"/>
    </xf>
    <xf numFmtId="176" fontId="2" fillId="0" borderId="17" xfId="0" applyNumberFormat="1" applyFont="1" applyBorder="1" applyAlignment="1">
      <alignment horizontal="right" shrinkToFit="1"/>
    </xf>
    <xf numFmtId="0" fontId="3" fillId="0" borderId="18" xfId="0" applyFont="1" applyBorder="1" applyAlignment="1">
      <alignment horizontal="center" shrinkToFit="1"/>
    </xf>
    <xf numFmtId="176" fontId="2" fillId="0" borderId="19" xfId="0" applyNumberFormat="1" applyFont="1" applyBorder="1" applyAlignment="1">
      <alignment horizontal="right" shrinkToFit="1"/>
    </xf>
    <xf numFmtId="0" fontId="2" fillId="0" borderId="0" xfId="0" applyFont="1" applyAlignment="1">
      <alignment horizontal="center"/>
    </xf>
    <xf numFmtId="0" fontId="2" fillId="0" borderId="5" xfId="0" applyFont="1" applyBorder="1" applyAlignment="1">
      <alignment horizontal="right"/>
    </xf>
    <xf numFmtId="0" fontId="2" fillId="0" borderId="21" xfId="0" applyFont="1" applyBorder="1" applyAlignment="1">
      <alignment horizontal="center" shrinkToFit="1"/>
    </xf>
    <xf numFmtId="0" fontId="3" fillId="0" borderId="15" xfId="0" applyFont="1" applyBorder="1" applyAlignment="1">
      <alignment shrinkToFit="1"/>
    </xf>
    <xf numFmtId="0" fontId="3" fillId="0" borderId="12" xfId="0" applyFont="1" applyBorder="1" applyAlignment="1">
      <alignment shrinkToFit="1"/>
    </xf>
    <xf numFmtId="0" fontId="2" fillId="0" borderId="7" xfId="0" applyFont="1" applyBorder="1" applyAlignment="1">
      <alignment horizontal="center" shrinkToFit="1"/>
    </xf>
    <xf numFmtId="0" fontId="2" fillId="2" borderId="1" xfId="0" applyFont="1" applyFill="1" applyBorder="1" applyAlignment="1">
      <alignment horizontal="right"/>
    </xf>
    <xf numFmtId="0" fontId="2" fillId="2" borderId="9" xfId="0" applyFont="1" applyFill="1" applyBorder="1" applyAlignment="1">
      <alignment horizontal="right"/>
    </xf>
    <xf numFmtId="0" fontId="2" fillId="0" borderId="14" xfId="0" applyFont="1" applyBorder="1" applyAlignment="1">
      <alignment horizontal="right"/>
    </xf>
    <xf numFmtId="0" fontId="2" fillId="0" borderId="14" xfId="0" applyFont="1" applyBorder="1" applyAlignment="1">
      <alignment horizontal="center" shrinkToFit="1"/>
    </xf>
    <xf numFmtId="0" fontId="2" fillId="0" borderId="14" xfId="0" applyFont="1" applyBorder="1" applyAlignment="1">
      <alignment horizontal="left"/>
    </xf>
    <xf numFmtId="176" fontId="2" fillId="0" borderId="14" xfId="0" applyNumberFormat="1" applyFont="1" applyBorder="1" applyAlignment="1">
      <alignment shrinkToFit="1"/>
    </xf>
    <xf numFmtId="0" fontId="2" fillId="2" borderId="16" xfId="0" applyFont="1" applyFill="1" applyBorder="1"/>
    <xf numFmtId="0" fontId="2" fillId="0" borderId="9" xfId="0" applyFont="1" applyBorder="1"/>
    <xf numFmtId="0" fontId="2" fillId="2" borderId="9" xfId="0" applyFont="1" applyFill="1" applyBorder="1"/>
    <xf numFmtId="0" fontId="2" fillId="2" borderId="1" xfId="0" applyFont="1" applyFill="1" applyBorder="1"/>
    <xf numFmtId="0" fontId="2" fillId="0" borderId="1" xfId="0" applyFont="1" applyBorder="1"/>
    <xf numFmtId="0" fontId="3" fillId="0" borderId="24" xfId="0" applyFont="1" applyBorder="1" applyAlignment="1">
      <alignment horizontal="center" shrinkToFit="1"/>
    </xf>
    <xf numFmtId="176" fontId="2" fillId="0" borderId="25" xfId="0" applyNumberFormat="1" applyFont="1" applyBorder="1" applyAlignment="1">
      <alignment horizontal="right" shrinkToFit="1"/>
    </xf>
    <xf numFmtId="0" fontId="3" fillId="0" borderId="26" xfId="0" applyFont="1" applyBorder="1" applyAlignment="1">
      <alignment horizontal="center" shrinkToFit="1"/>
    </xf>
    <xf numFmtId="176" fontId="2" fillId="0" borderId="8" xfId="0" applyNumberFormat="1" applyFont="1" applyBorder="1" applyAlignment="1">
      <alignment horizontal="right" shrinkToFit="1"/>
    </xf>
    <xf numFmtId="176" fontId="2" fillId="0" borderId="3" xfId="0" applyNumberFormat="1" applyFont="1" applyBorder="1" applyAlignment="1">
      <alignment horizontal="right" shrinkToFit="1"/>
    </xf>
    <xf numFmtId="0" fontId="3" fillId="0" borderId="27" xfId="0" applyFont="1" applyBorder="1" applyAlignment="1">
      <alignment horizontal="center" shrinkToFit="1"/>
    </xf>
    <xf numFmtId="0" fontId="3" fillId="0" borderId="11" xfId="0" applyFont="1" applyBorder="1" applyAlignment="1">
      <alignment shrinkToFit="1"/>
    </xf>
    <xf numFmtId="0" fontId="2" fillId="0" borderId="11" xfId="0" applyFont="1" applyBorder="1" applyAlignment="1">
      <alignment horizontal="left"/>
    </xf>
    <xf numFmtId="0" fontId="3" fillId="0" borderId="13" xfId="0" applyFont="1" applyBorder="1" applyAlignment="1">
      <alignment shrinkToFit="1"/>
    </xf>
    <xf numFmtId="0" fontId="3" fillId="0" borderId="28" xfId="0" applyFont="1" applyBorder="1" applyAlignment="1">
      <alignment horizontal="center" shrinkToFit="1"/>
    </xf>
    <xf numFmtId="0" fontId="3" fillId="0" borderId="29" xfId="0" applyFont="1" applyBorder="1" applyAlignment="1">
      <alignment shrinkToFit="1"/>
    </xf>
    <xf numFmtId="0" fontId="2" fillId="2" borderId="11" xfId="0" applyFont="1" applyFill="1" applyBorder="1"/>
    <xf numFmtId="176" fontId="2" fillId="0" borderId="30" xfId="0" applyNumberFormat="1" applyFont="1" applyBorder="1" applyAlignment="1">
      <alignment horizontal="right" shrinkToFit="1"/>
    </xf>
    <xf numFmtId="0" fontId="3" fillId="0" borderId="31" xfId="0" applyFont="1" applyBorder="1" applyAlignment="1">
      <alignment horizontal="center" shrinkToFit="1"/>
    </xf>
    <xf numFmtId="0" fontId="2" fillId="0" borderId="11" xfId="0" applyFont="1" applyBorder="1"/>
    <xf numFmtId="176" fontId="2" fillId="0" borderId="10" xfId="0" applyNumberFormat="1" applyFont="1" applyBorder="1" applyAlignment="1">
      <alignment horizontal="right" shrinkToFit="1"/>
    </xf>
    <xf numFmtId="0" fontId="3" fillId="0" borderId="2" xfId="0" applyFont="1" applyBorder="1" applyAlignment="1">
      <alignment horizontal="center" shrinkToFit="1"/>
    </xf>
    <xf numFmtId="176" fontId="2" fillId="0" borderId="32" xfId="0" applyNumberFormat="1" applyFont="1" applyBorder="1" applyAlignment="1">
      <alignment horizontal="right" shrinkToFit="1"/>
    </xf>
    <xf numFmtId="0" fontId="3" fillId="0" borderId="29" xfId="0" applyFont="1" applyBorder="1" applyAlignment="1">
      <alignment horizontal="center" shrinkToFit="1"/>
    </xf>
    <xf numFmtId="0" fontId="2" fillId="0" borderId="0" xfId="0" applyFont="1" applyAlignment="1">
      <alignment horizontal="center"/>
    </xf>
    <xf numFmtId="0" fontId="2" fillId="0" borderId="23" xfId="0" applyFont="1" applyBorder="1" applyAlignment="1">
      <alignment horizontal="center"/>
    </xf>
    <xf numFmtId="0" fontId="2" fillId="0" borderId="22" xfId="0" applyFont="1" applyBorder="1" applyAlignment="1">
      <alignment horizontal="center"/>
    </xf>
    <xf numFmtId="0" fontId="6" fillId="0" borderId="0" xfId="0" applyFont="1" applyAlignment="1">
      <alignment horizontal="center" vertical="center" shrinkToFit="1"/>
    </xf>
    <xf numFmtId="0" fontId="2" fillId="0" borderId="14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5" fillId="0" borderId="0" xfId="0" applyFont="1" applyAlignment="1">
      <alignment horizontal="center" shrinkToFit="1"/>
    </xf>
    <xf numFmtId="177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14" xfId="0" applyFont="1" applyBorder="1" applyAlignment="1">
      <alignment horizontal="center"/>
    </xf>
    <xf numFmtId="0" fontId="7" fillId="0" borderId="0" xfId="0" applyFont="1" applyAlignment="1">
      <alignment horizontal="right"/>
    </xf>
    <xf numFmtId="0" fontId="8" fillId="0" borderId="12" xfId="0" applyFont="1" applyBorder="1" applyAlignment="1">
      <alignment shrinkToFit="1"/>
    </xf>
    <xf numFmtId="0" fontId="2" fillId="0" borderId="1" xfId="0" quotePrefix="1" applyFont="1" applyBorder="1"/>
    <xf numFmtId="0" fontId="3" fillId="0" borderId="33" xfId="0" applyFont="1" applyBorder="1" applyAlignment="1">
      <alignment horizontal="center" shrinkToFit="1"/>
    </xf>
    <xf numFmtId="0" fontId="3" fillId="0" borderId="33" xfId="0" applyFont="1" applyBorder="1" applyAlignment="1">
      <alignment shrinkToFit="1"/>
    </xf>
    <xf numFmtId="0" fontId="2" fillId="0" borderId="34" xfId="0" applyFont="1" applyBorder="1"/>
    <xf numFmtId="0" fontId="3" fillId="0" borderId="13" xfId="0" applyFont="1" applyBorder="1" applyAlignment="1">
      <alignment horizont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1751D7-4EC0-444E-9114-BEF35FEC02E6}">
  <dimension ref="A1:J55"/>
  <sheetViews>
    <sheetView tabSelected="1" zoomScaleNormal="100" workbookViewId="0">
      <selection activeCell="E28" sqref="E28"/>
    </sheetView>
  </sheetViews>
  <sheetFormatPr defaultRowHeight="14.25" x14ac:dyDescent="0.15"/>
  <cols>
    <col min="1" max="1" width="5.625" style="1" customWidth="1"/>
    <col min="2" max="2" width="20.625" style="7" customWidth="1"/>
    <col min="3" max="3" width="11.625" style="2" customWidth="1"/>
    <col min="4" max="4" width="7.125" style="2" customWidth="1"/>
    <col min="5" max="5" width="7.125" style="10" customWidth="1"/>
    <col min="6" max="6" width="5.625" style="1" customWidth="1"/>
    <col min="7" max="7" width="20.625" style="7" customWidth="1"/>
    <col min="8" max="8" width="11.625" style="2" customWidth="1"/>
    <col min="9" max="9" width="8.125" style="2" customWidth="1"/>
    <col min="10" max="10" width="7.125" style="10" customWidth="1"/>
    <col min="11" max="16384" width="9" style="2"/>
  </cols>
  <sheetData>
    <row r="1" spans="1:10" ht="15" customHeight="1" x14ac:dyDescent="0.15">
      <c r="A1" s="54" t="s">
        <v>147</v>
      </c>
      <c r="B1" s="54"/>
      <c r="C1" s="54"/>
      <c r="D1" s="54"/>
      <c r="E1" s="54"/>
      <c r="F1" s="54"/>
      <c r="G1" s="57" t="s">
        <v>138</v>
      </c>
      <c r="H1" s="57"/>
      <c r="I1" s="57"/>
      <c r="J1" s="57"/>
    </row>
    <row r="2" spans="1:10" ht="10.5" customHeight="1" x14ac:dyDescent="0.15">
      <c r="A2" s="54"/>
      <c r="B2" s="54"/>
      <c r="C2" s="54"/>
      <c r="D2" s="54"/>
      <c r="E2" s="54"/>
      <c r="F2" s="54"/>
      <c r="G2" s="57"/>
      <c r="H2" s="57"/>
      <c r="I2" s="57"/>
      <c r="J2" s="57"/>
    </row>
    <row r="3" spans="1:10" ht="18" customHeight="1" thickBot="1" x14ac:dyDescent="0.2">
      <c r="A3" s="2"/>
      <c r="B3" s="51" t="s">
        <v>93</v>
      </c>
      <c r="C3" s="55"/>
      <c r="D3" s="55"/>
      <c r="E3" s="55"/>
      <c r="F3" s="55"/>
      <c r="G3" s="15"/>
      <c r="H3" s="51"/>
      <c r="I3" s="51"/>
      <c r="J3" s="51"/>
    </row>
    <row r="4" spans="1:10" ht="15.75" customHeight="1" thickTop="1" thickBot="1" x14ac:dyDescent="0.2">
      <c r="A4" s="2"/>
      <c r="B4" s="51"/>
      <c r="C4" s="56"/>
      <c r="D4" s="56"/>
      <c r="E4" s="56"/>
      <c r="F4" s="56"/>
      <c r="G4" s="15" t="s">
        <v>135</v>
      </c>
      <c r="H4" s="51" t="s">
        <v>136</v>
      </c>
      <c r="I4" s="51"/>
      <c r="J4" s="51"/>
    </row>
    <row r="5" spans="1:10" ht="12" customHeight="1" thickTop="1" x14ac:dyDescent="0.15">
      <c r="A5" s="2"/>
      <c r="B5" s="51" t="s">
        <v>4</v>
      </c>
      <c r="C5" s="52"/>
      <c r="D5" s="52"/>
      <c r="E5" s="52"/>
      <c r="F5" s="52"/>
      <c r="G5" s="51" t="s">
        <v>134</v>
      </c>
      <c r="H5" s="51" t="s">
        <v>132</v>
      </c>
      <c r="I5" s="51"/>
      <c r="J5" s="51"/>
    </row>
    <row r="6" spans="1:10" ht="15" thickBot="1" x14ac:dyDescent="0.2">
      <c r="A6" s="2"/>
      <c r="B6" s="51"/>
      <c r="C6" s="53"/>
      <c r="D6" s="53"/>
      <c r="E6" s="53"/>
      <c r="F6" s="53"/>
      <c r="G6" s="51"/>
      <c r="H6" s="51"/>
      <c r="I6" s="51"/>
      <c r="J6" s="51"/>
    </row>
    <row r="7" spans="1:10" ht="24" customHeight="1" thickTop="1" thickBot="1" x14ac:dyDescent="0.2">
      <c r="A7" s="2"/>
      <c r="B7" s="1" t="s">
        <v>131</v>
      </c>
      <c r="C7" s="56"/>
      <c r="D7" s="56"/>
      <c r="E7" s="56"/>
      <c r="F7" s="56"/>
      <c r="G7" s="15" t="s">
        <v>94</v>
      </c>
      <c r="H7" s="51" t="s">
        <v>140</v>
      </c>
      <c r="I7" s="51"/>
      <c r="J7" s="51"/>
    </row>
    <row r="8" spans="1:10" ht="24" customHeight="1" thickTop="1" thickBot="1" x14ac:dyDescent="0.2">
      <c r="A8" s="2"/>
      <c r="B8" s="2" t="s">
        <v>133</v>
      </c>
      <c r="C8" s="51" t="s">
        <v>137</v>
      </c>
      <c r="D8" s="51"/>
      <c r="E8" s="51"/>
      <c r="F8" s="51"/>
      <c r="G8" s="61"/>
      <c r="H8" s="51"/>
      <c r="I8" s="51"/>
      <c r="J8" s="51"/>
    </row>
    <row r="9" spans="1:10" ht="18" customHeight="1" thickBot="1" x14ac:dyDescent="0.2">
      <c r="A9" s="3" t="s">
        <v>92</v>
      </c>
      <c r="B9" s="8" t="s">
        <v>3</v>
      </c>
      <c r="C9" s="4" t="s">
        <v>1</v>
      </c>
      <c r="D9" s="4" t="s">
        <v>2</v>
      </c>
      <c r="E9" s="17" t="s">
        <v>0</v>
      </c>
      <c r="F9" s="16" t="s">
        <v>92</v>
      </c>
      <c r="G9" s="8" t="s">
        <v>3</v>
      </c>
      <c r="H9" s="4" t="s">
        <v>1</v>
      </c>
      <c r="I9" s="4" t="s">
        <v>2</v>
      </c>
      <c r="J9" s="20" t="s">
        <v>0</v>
      </c>
    </row>
    <row r="10" spans="1:10" ht="18" customHeight="1" thickTop="1" x14ac:dyDescent="0.15">
      <c r="A10" s="9">
        <v>11.7</v>
      </c>
      <c r="B10" s="19" t="s">
        <v>148</v>
      </c>
      <c r="C10" s="31" t="s">
        <v>149</v>
      </c>
      <c r="D10" s="27"/>
      <c r="E10" s="12" t="str">
        <f t="shared" ref="E10:E51" si="0">IF(D10="","",A10*D10)</f>
        <v/>
      </c>
      <c r="F10" s="9">
        <v>5.7</v>
      </c>
      <c r="G10" s="62" t="s">
        <v>150</v>
      </c>
      <c r="H10" s="31" t="s">
        <v>151</v>
      </c>
      <c r="I10" s="27"/>
      <c r="J10" s="33" t="str">
        <f t="shared" ref="J10:J43" si="1">IF(I10="","",F10*I10)</f>
        <v/>
      </c>
    </row>
    <row r="11" spans="1:10" ht="18" customHeight="1" x14ac:dyDescent="0.15">
      <c r="A11" s="9">
        <v>6.2</v>
      </c>
      <c r="B11" s="19" t="s">
        <v>152</v>
      </c>
      <c r="C11" s="31" t="s">
        <v>153</v>
      </c>
      <c r="D11" s="22"/>
      <c r="E11" s="14" t="str">
        <f t="shared" si="0"/>
        <v/>
      </c>
      <c r="F11" s="9">
        <v>3.4</v>
      </c>
      <c r="G11" s="62" t="s">
        <v>154</v>
      </c>
      <c r="H11" s="31" t="s">
        <v>155</v>
      </c>
      <c r="I11" s="22"/>
      <c r="J11" s="35" t="str">
        <f t="shared" si="1"/>
        <v/>
      </c>
    </row>
    <row r="12" spans="1:10" ht="18" customHeight="1" x14ac:dyDescent="0.15">
      <c r="A12" s="9">
        <v>4.8</v>
      </c>
      <c r="B12" s="19" t="s">
        <v>156</v>
      </c>
      <c r="C12" s="31" t="s">
        <v>157</v>
      </c>
      <c r="D12" s="29"/>
      <c r="E12" s="14" t="str">
        <f t="shared" si="0"/>
        <v/>
      </c>
      <c r="F12" s="9">
        <v>1.4</v>
      </c>
      <c r="G12" s="19" t="s">
        <v>158</v>
      </c>
      <c r="H12" s="31" t="s">
        <v>42</v>
      </c>
      <c r="I12" s="29"/>
      <c r="J12" s="35" t="str">
        <f t="shared" si="1"/>
        <v/>
      </c>
    </row>
    <row r="13" spans="1:10" ht="18" customHeight="1" x14ac:dyDescent="0.15">
      <c r="A13" s="9">
        <v>3.4</v>
      </c>
      <c r="B13" s="19" t="s">
        <v>159</v>
      </c>
      <c r="C13" s="31" t="s">
        <v>160</v>
      </c>
      <c r="D13" s="29"/>
      <c r="E13" s="14" t="str">
        <f t="shared" si="0"/>
        <v/>
      </c>
      <c r="F13" s="9">
        <v>2.1</v>
      </c>
      <c r="G13" s="19" t="s">
        <v>161</v>
      </c>
      <c r="H13" s="63" t="s">
        <v>41</v>
      </c>
      <c r="I13" s="29"/>
      <c r="J13" s="35" t="str">
        <f t="shared" si="1"/>
        <v/>
      </c>
    </row>
    <row r="14" spans="1:10" ht="18" customHeight="1" x14ac:dyDescent="0.15">
      <c r="A14" s="9">
        <v>2.1</v>
      </c>
      <c r="B14" s="19" t="s">
        <v>162</v>
      </c>
      <c r="C14" s="31" t="s">
        <v>163</v>
      </c>
      <c r="D14" s="29"/>
      <c r="E14" s="14" t="str">
        <f t="shared" si="0"/>
        <v/>
      </c>
      <c r="F14" s="9">
        <v>3.2</v>
      </c>
      <c r="G14" s="19" t="s">
        <v>164</v>
      </c>
      <c r="H14" s="31" t="s">
        <v>43</v>
      </c>
      <c r="I14" s="29"/>
      <c r="J14" s="35" t="str">
        <f t="shared" si="1"/>
        <v/>
      </c>
    </row>
    <row r="15" spans="1:10" ht="18" customHeight="1" x14ac:dyDescent="0.15">
      <c r="A15" s="9">
        <v>8.8000000000000007</v>
      </c>
      <c r="B15" s="19" t="s">
        <v>165</v>
      </c>
      <c r="C15" s="31" t="s">
        <v>166</v>
      </c>
      <c r="D15" s="29"/>
      <c r="E15" s="14" t="str">
        <f t="shared" si="0"/>
        <v/>
      </c>
      <c r="F15" s="9">
        <v>4.2</v>
      </c>
      <c r="G15" s="19" t="s">
        <v>167</v>
      </c>
      <c r="H15" s="31" t="s">
        <v>44</v>
      </c>
      <c r="I15" s="29"/>
      <c r="J15" s="35" t="str">
        <f t="shared" si="1"/>
        <v/>
      </c>
    </row>
    <row r="16" spans="1:10" ht="18" customHeight="1" x14ac:dyDescent="0.15">
      <c r="A16" s="9">
        <v>1.4</v>
      </c>
      <c r="B16" s="19" t="s">
        <v>168</v>
      </c>
      <c r="C16" s="31" t="s">
        <v>169</v>
      </c>
      <c r="D16" s="29"/>
      <c r="E16" s="14" t="str">
        <f t="shared" si="0"/>
        <v/>
      </c>
      <c r="F16" s="9">
        <v>5.2</v>
      </c>
      <c r="G16" s="19" t="s">
        <v>170</v>
      </c>
      <c r="H16" s="31" t="s">
        <v>45</v>
      </c>
      <c r="I16" s="29"/>
      <c r="J16" s="35" t="str">
        <f t="shared" si="1"/>
        <v/>
      </c>
    </row>
    <row r="17" spans="1:10" ht="18" customHeight="1" x14ac:dyDescent="0.15">
      <c r="A17" s="9">
        <v>13.5</v>
      </c>
      <c r="B17" s="19" t="s">
        <v>171</v>
      </c>
      <c r="C17" s="31" t="s">
        <v>172</v>
      </c>
      <c r="D17" s="29"/>
      <c r="E17" s="14" t="str">
        <f t="shared" si="0"/>
        <v/>
      </c>
      <c r="F17" s="9">
        <v>6.3</v>
      </c>
      <c r="G17" s="19" t="s">
        <v>173</v>
      </c>
      <c r="H17" s="31" t="s">
        <v>46</v>
      </c>
      <c r="I17" s="29"/>
      <c r="J17" s="35" t="str">
        <f t="shared" si="1"/>
        <v/>
      </c>
    </row>
    <row r="18" spans="1:10" ht="18" customHeight="1" x14ac:dyDescent="0.15">
      <c r="A18" s="9">
        <v>3.6</v>
      </c>
      <c r="B18" s="19" t="s">
        <v>174</v>
      </c>
      <c r="C18" s="31" t="s">
        <v>175</v>
      </c>
      <c r="D18" s="30"/>
      <c r="E18" s="14" t="str">
        <f t="shared" si="0"/>
        <v/>
      </c>
      <c r="F18" s="9">
        <v>7.3</v>
      </c>
      <c r="G18" s="19" t="s">
        <v>176</v>
      </c>
      <c r="H18" s="31" t="s">
        <v>47</v>
      </c>
      <c r="I18" s="30"/>
      <c r="J18" s="35" t="str">
        <f t="shared" si="1"/>
        <v/>
      </c>
    </row>
    <row r="19" spans="1:10" ht="18" customHeight="1" x14ac:dyDescent="0.15">
      <c r="A19" s="9">
        <v>15</v>
      </c>
      <c r="B19" s="19" t="s">
        <v>177</v>
      </c>
      <c r="C19" s="31" t="s">
        <v>178</v>
      </c>
      <c r="D19" s="29"/>
      <c r="E19" s="14" t="str">
        <f t="shared" si="0"/>
        <v/>
      </c>
      <c r="F19" s="9">
        <v>8.4</v>
      </c>
      <c r="G19" s="19" t="s">
        <v>179</v>
      </c>
      <c r="H19" s="31" t="s">
        <v>48</v>
      </c>
      <c r="I19" s="29"/>
      <c r="J19" s="35" t="str">
        <f t="shared" si="1"/>
        <v/>
      </c>
    </row>
    <row r="20" spans="1:10" ht="18" customHeight="1" x14ac:dyDescent="0.15">
      <c r="A20" s="9">
        <v>7.2</v>
      </c>
      <c r="B20" s="19" t="s">
        <v>180</v>
      </c>
      <c r="C20" s="31" t="s">
        <v>181</v>
      </c>
      <c r="D20" s="29"/>
      <c r="E20" s="14" t="str">
        <f t="shared" si="0"/>
        <v/>
      </c>
      <c r="F20" s="9">
        <v>9.4</v>
      </c>
      <c r="G20" s="19" t="s">
        <v>182</v>
      </c>
      <c r="H20" s="31" t="s">
        <v>49</v>
      </c>
      <c r="I20" s="29"/>
      <c r="J20" s="35" t="str">
        <f t="shared" si="1"/>
        <v/>
      </c>
    </row>
    <row r="21" spans="1:10" ht="18" customHeight="1" x14ac:dyDescent="0.15">
      <c r="A21" s="9">
        <v>6.3</v>
      </c>
      <c r="B21" s="19" t="s">
        <v>183</v>
      </c>
      <c r="C21" s="31" t="s">
        <v>184</v>
      </c>
      <c r="D21" s="29"/>
      <c r="E21" s="14" t="str">
        <f t="shared" si="0"/>
        <v/>
      </c>
      <c r="F21" s="9">
        <v>10.4</v>
      </c>
      <c r="G21" s="19" t="s">
        <v>185</v>
      </c>
      <c r="H21" s="5" t="s">
        <v>50</v>
      </c>
      <c r="I21" s="30"/>
      <c r="J21" s="36" t="str">
        <f t="shared" si="1"/>
        <v/>
      </c>
    </row>
    <row r="22" spans="1:10" ht="18" customHeight="1" x14ac:dyDescent="0.15">
      <c r="A22" s="9">
        <v>5.5</v>
      </c>
      <c r="B22" s="19" t="s">
        <v>186</v>
      </c>
      <c r="C22" s="31" t="s">
        <v>187</v>
      </c>
      <c r="D22" s="29"/>
      <c r="E22" s="14" t="str">
        <f t="shared" si="0"/>
        <v/>
      </c>
      <c r="F22" s="9">
        <v>11.4</v>
      </c>
      <c r="G22" s="19" t="s">
        <v>188</v>
      </c>
      <c r="H22" s="31" t="s">
        <v>51</v>
      </c>
      <c r="I22" s="29"/>
      <c r="J22" s="35" t="str">
        <f t="shared" si="1"/>
        <v/>
      </c>
    </row>
    <row r="23" spans="1:10" ht="18" customHeight="1" x14ac:dyDescent="0.15">
      <c r="A23" s="9">
        <v>4.7</v>
      </c>
      <c r="B23" s="19" t="s">
        <v>189</v>
      </c>
      <c r="C23" s="31" t="s">
        <v>190</v>
      </c>
      <c r="D23" s="29"/>
      <c r="E23" s="14" t="str">
        <f t="shared" si="0"/>
        <v/>
      </c>
      <c r="F23" s="9">
        <v>12.5</v>
      </c>
      <c r="G23" s="19" t="s">
        <v>191</v>
      </c>
      <c r="H23" s="31" t="s">
        <v>52</v>
      </c>
      <c r="I23" s="29"/>
      <c r="J23" s="35" t="str">
        <f t="shared" si="1"/>
        <v/>
      </c>
    </row>
    <row r="24" spans="1:10" ht="18" customHeight="1" x14ac:dyDescent="0.15">
      <c r="A24" s="9">
        <v>4</v>
      </c>
      <c r="B24" s="19" t="s">
        <v>192</v>
      </c>
      <c r="C24" s="31" t="s">
        <v>193</v>
      </c>
      <c r="D24" s="30"/>
      <c r="E24" s="14" t="str">
        <f t="shared" si="0"/>
        <v/>
      </c>
      <c r="F24" s="9">
        <v>0.7</v>
      </c>
      <c r="G24" s="19" t="s">
        <v>194</v>
      </c>
      <c r="H24" s="63" t="s">
        <v>63</v>
      </c>
      <c r="I24" s="30"/>
      <c r="J24" s="35" t="str">
        <f t="shared" si="1"/>
        <v/>
      </c>
    </row>
    <row r="25" spans="1:10" ht="18" customHeight="1" x14ac:dyDescent="0.15">
      <c r="A25" s="9">
        <v>4.4000000000000004</v>
      </c>
      <c r="B25" s="19" t="s">
        <v>195</v>
      </c>
      <c r="C25" s="31" t="s">
        <v>196</v>
      </c>
      <c r="D25" s="30"/>
      <c r="E25" s="14" t="str">
        <f t="shared" si="0"/>
        <v/>
      </c>
      <c r="F25" s="9">
        <v>7</v>
      </c>
      <c r="G25" s="19" t="s">
        <v>72</v>
      </c>
      <c r="H25" s="63" t="s">
        <v>53</v>
      </c>
      <c r="I25" s="30"/>
      <c r="J25" s="35" t="str">
        <f t="shared" si="1"/>
        <v/>
      </c>
    </row>
    <row r="26" spans="1:10" ht="18" customHeight="1" x14ac:dyDescent="0.15">
      <c r="A26" s="9">
        <v>3.7</v>
      </c>
      <c r="B26" s="19" t="s">
        <v>197</v>
      </c>
      <c r="C26" s="31" t="s">
        <v>198</v>
      </c>
      <c r="D26" s="21"/>
      <c r="E26" s="14" t="str">
        <f t="shared" si="0"/>
        <v/>
      </c>
      <c r="F26" s="9">
        <v>10.5</v>
      </c>
      <c r="G26" s="19" t="s">
        <v>73</v>
      </c>
      <c r="H26" s="31" t="s">
        <v>54</v>
      </c>
      <c r="I26" s="21"/>
      <c r="J26" s="35" t="str">
        <f t="shared" si="1"/>
        <v/>
      </c>
    </row>
    <row r="27" spans="1:10" ht="18" customHeight="1" x14ac:dyDescent="0.15">
      <c r="A27" s="9">
        <v>3</v>
      </c>
      <c r="B27" s="19" t="s">
        <v>199</v>
      </c>
      <c r="C27" s="31" t="s">
        <v>200</v>
      </c>
      <c r="D27" s="30"/>
      <c r="E27" s="14" t="str">
        <f t="shared" si="0"/>
        <v/>
      </c>
      <c r="F27" s="9">
        <v>14</v>
      </c>
      <c r="G27" s="19" t="s">
        <v>74</v>
      </c>
      <c r="H27" s="31" t="s">
        <v>55</v>
      </c>
      <c r="I27" s="30"/>
      <c r="J27" s="35" t="str">
        <f t="shared" si="1"/>
        <v/>
      </c>
    </row>
    <row r="28" spans="1:10" ht="18" customHeight="1" x14ac:dyDescent="0.15">
      <c r="A28" s="9">
        <v>2.2999999999999998</v>
      </c>
      <c r="B28" s="19" t="s">
        <v>201</v>
      </c>
      <c r="C28" s="31" t="s">
        <v>202</v>
      </c>
      <c r="D28" s="21"/>
      <c r="E28" s="14" t="str">
        <f t="shared" si="0"/>
        <v/>
      </c>
      <c r="F28" s="9">
        <v>7</v>
      </c>
      <c r="G28" s="19" t="s">
        <v>75</v>
      </c>
      <c r="H28" s="31" t="s">
        <v>56</v>
      </c>
      <c r="I28" s="21"/>
      <c r="J28" s="35" t="str">
        <f t="shared" si="1"/>
        <v/>
      </c>
    </row>
    <row r="29" spans="1:10" ht="18" customHeight="1" x14ac:dyDescent="0.15">
      <c r="A29" s="9">
        <v>1.6</v>
      </c>
      <c r="B29" s="19" t="s">
        <v>203</v>
      </c>
      <c r="C29" s="31" t="s">
        <v>204</v>
      </c>
      <c r="D29" s="30"/>
      <c r="E29" s="14" t="str">
        <f t="shared" si="0"/>
        <v/>
      </c>
      <c r="F29" s="9">
        <v>14</v>
      </c>
      <c r="G29" s="19" t="s">
        <v>76</v>
      </c>
      <c r="H29" s="31" t="s">
        <v>57</v>
      </c>
      <c r="I29" s="30"/>
      <c r="J29" s="35" t="str">
        <f t="shared" si="1"/>
        <v/>
      </c>
    </row>
    <row r="30" spans="1:10" ht="18" customHeight="1" x14ac:dyDescent="0.15">
      <c r="A30" s="9">
        <v>0.9</v>
      </c>
      <c r="B30" s="19" t="s">
        <v>205</v>
      </c>
      <c r="C30" s="31" t="s">
        <v>206</v>
      </c>
      <c r="D30" s="30"/>
      <c r="E30" s="14" t="str">
        <f t="shared" si="0"/>
        <v/>
      </c>
      <c r="F30" s="9">
        <v>7</v>
      </c>
      <c r="G30" s="19" t="s">
        <v>207</v>
      </c>
      <c r="H30" s="31" t="s">
        <v>58</v>
      </c>
      <c r="I30" s="30"/>
      <c r="J30" s="35" t="str">
        <f t="shared" si="1"/>
        <v/>
      </c>
    </row>
    <row r="31" spans="1:10" ht="18" customHeight="1" x14ac:dyDescent="0.15">
      <c r="A31" s="9">
        <v>3.6</v>
      </c>
      <c r="B31" s="62" t="s">
        <v>208</v>
      </c>
      <c r="C31" s="31" t="s">
        <v>209</v>
      </c>
      <c r="D31" s="30"/>
      <c r="E31" s="14" t="str">
        <f t="shared" si="0"/>
        <v/>
      </c>
      <c r="F31" s="9">
        <v>14</v>
      </c>
      <c r="G31" s="19" t="s">
        <v>210</v>
      </c>
      <c r="H31" s="31" t="s">
        <v>59</v>
      </c>
      <c r="I31" s="30"/>
      <c r="J31" s="35" t="str">
        <f t="shared" si="1"/>
        <v/>
      </c>
    </row>
    <row r="32" spans="1:10" ht="18" customHeight="1" x14ac:dyDescent="0.15">
      <c r="A32" s="9">
        <v>6.2</v>
      </c>
      <c r="B32" s="62" t="s">
        <v>211</v>
      </c>
      <c r="C32" s="31" t="s">
        <v>212</v>
      </c>
      <c r="D32" s="21"/>
      <c r="E32" s="14" t="str">
        <f t="shared" si="0"/>
        <v/>
      </c>
      <c r="F32" s="9">
        <v>0.7</v>
      </c>
      <c r="G32" s="19" t="s">
        <v>213</v>
      </c>
      <c r="H32" s="31" t="s">
        <v>60</v>
      </c>
      <c r="I32" s="21"/>
      <c r="J32" s="35" t="str">
        <f t="shared" si="1"/>
        <v/>
      </c>
    </row>
    <row r="33" spans="1:10" ht="18" customHeight="1" x14ac:dyDescent="0.15">
      <c r="A33" s="9">
        <v>7.2</v>
      </c>
      <c r="B33" s="62" t="s">
        <v>214</v>
      </c>
      <c r="C33" s="31" t="s">
        <v>215</v>
      </c>
      <c r="D33" s="30"/>
      <c r="E33" s="14" t="str">
        <f t="shared" si="0"/>
        <v/>
      </c>
      <c r="F33" s="9">
        <v>0.8</v>
      </c>
      <c r="G33" s="19" t="s">
        <v>79</v>
      </c>
      <c r="H33" s="31" t="s">
        <v>61</v>
      </c>
      <c r="I33" s="30"/>
      <c r="J33" s="35" t="str">
        <f t="shared" si="1"/>
        <v/>
      </c>
    </row>
    <row r="34" spans="1:10" ht="18" customHeight="1" x14ac:dyDescent="0.15">
      <c r="A34" s="9">
        <v>2.4</v>
      </c>
      <c r="B34" s="19" t="s">
        <v>216</v>
      </c>
      <c r="C34" s="31" t="s">
        <v>217</v>
      </c>
      <c r="D34" s="30"/>
      <c r="E34" s="14" t="str">
        <f t="shared" si="0"/>
        <v/>
      </c>
      <c r="F34" s="9">
        <v>0.8</v>
      </c>
      <c r="G34" s="19" t="s">
        <v>80</v>
      </c>
      <c r="H34" s="31" t="s">
        <v>62</v>
      </c>
      <c r="I34" s="30"/>
      <c r="J34" s="35" t="str">
        <f t="shared" si="1"/>
        <v/>
      </c>
    </row>
    <row r="35" spans="1:10" ht="18" customHeight="1" x14ac:dyDescent="0.15">
      <c r="A35" s="9">
        <v>1.6</v>
      </c>
      <c r="B35" s="19" t="s">
        <v>218</v>
      </c>
      <c r="C35" s="31" t="s">
        <v>219</v>
      </c>
      <c r="D35" s="21"/>
      <c r="E35" s="14" t="str">
        <f t="shared" si="0"/>
        <v/>
      </c>
      <c r="F35" s="9">
        <v>1.1000000000000001</v>
      </c>
      <c r="G35" s="19" t="s">
        <v>220</v>
      </c>
      <c r="H35" s="31" t="s">
        <v>143</v>
      </c>
      <c r="I35" s="21"/>
      <c r="J35" s="35" t="str">
        <f t="shared" si="1"/>
        <v/>
      </c>
    </row>
    <row r="36" spans="1:10" ht="18" customHeight="1" x14ac:dyDescent="0.15">
      <c r="A36" s="9">
        <v>2.9</v>
      </c>
      <c r="B36" s="19" t="s">
        <v>221</v>
      </c>
      <c r="C36" s="31" t="s">
        <v>222</v>
      </c>
      <c r="D36" s="30"/>
      <c r="E36" s="14" t="str">
        <f t="shared" si="0"/>
        <v/>
      </c>
      <c r="F36" s="9">
        <v>1</v>
      </c>
      <c r="G36" s="19" t="s">
        <v>83</v>
      </c>
      <c r="H36" s="31" t="s">
        <v>65</v>
      </c>
      <c r="I36" s="30"/>
      <c r="J36" s="35" t="str">
        <f t="shared" si="1"/>
        <v/>
      </c>
    </row>
    <row r="37" spans="1:10" ht="18" customHeight="1" x14ac:dyDescent="0.15">
      <c r="A37" s="9">
        <v>2.2000000000000002</v>
      </c>
      <c r="B37" s="19" t="s">
        <v>223</v>
      </c>
      <c r="C37" s="31" t="s">
        <v>224</v>
      </c>
      <c r="D37" s="30"/>
      <c r="E37" s="14" t="str">
        <f t="shared" si="0"/>
        <v/>
      </c>
      <c r="F37" s="50">
        <v>1.1000000000000001</v>
      </c>
      <c r="G37" s="19" t="s">
        <v>84</v>
      </c>
      <c r="H37" s="31" t="s">
        <v>66</v>
      </c>
      <c r="I37" s="30"/>
      <c r="J37" s="35" t="str">
        <f t="shared" si="1"/>
        <v/>
      </c>
    </row>
    <row r="38" spans="1:10" ht="18" customHeight="1" x14ac:dyDescent="0.15">
      <c r="A38" s="9">
        <v>2.7</v>
      </c>
      <c r="B38" s="19" t="s">
        <v>225</v>
      </c>
      <c r="C38" s="31" t="s">
        <v>226</v>
      </c>
      <c r="D38" s="29"/>
      <c r="E38" s="14" t="str">
        <f t="shared" si="0"/>
        <v/>
      </c>
      <c r="F38" s="50">
        <v>1.7</v>
      </c>
      <c r="G38" s="19" t="s">
        <v>85</v>
      </c>
      <c r="H38" s="31" t="s">
        <v>67</v>
      </c>
      <c r="I38" s="29"/>
      <c r="J38" s="35" t="str">
        <f t="shared" si="1"/>
        <v/>
      </c>
    </row>
    <row r="39" spans="1:10" ht="18" customHeight="1" x14ac:dyDescent="0.15">
      <c r="A39" s="9">
        <v>21.2</v>
      </c>
      <c r="B39" s="19" t="s">
        <v>227</v>
      </c>
      <c r="C39" s="31" t="s">
        <v>228</v>
      </c>
      <c r="D39" s="30"/>
      <c r="E39" s="49" t="str">
        <f t="shared" si="0"/>
        <v/>
      </c>
      <c r="F39" s="9">
        <v>1.9</v>
      </c>
      <c r="G39" s="19" t="s">
        <v>86</v>
      </c>
      <c r="H39" s="31" t="s">
        <v>68</v>
      </c>
      <c r="I39" s="30"/>
      <c r="J39" s="36" t="str">
        <f t="shared" si="1"/>
        <v/>
      </c>
    </row>
    <row r="40" spans="1:10" ht="18" customHeight="1" x14ac:dyDescent="0.15">
      <c r="A40" s="9">
        <v>35.5</v>
      </c>
      <c r="B40" s="19" t="s">
        <v>229</v>
      </c>
      <c r="C40" s="31" t="s">
        <v>230</v>
      </c>
      <c r="D40" s="30"/>
      <c r="E40" s="49" t="str">
        <f t="shared" si="0"/>
        <v/>
      </c>
      <c r="F40" s="9">
        <v>2.2000000000000002</v>
      </c>
      <c r="G40" s="19" t="s">
        <v>231</v>
      </c>
      <c r="H40" s="31" t="s">
        <v>232</v>
      </c>
      <c r="I40" s="30"/>
      <c r="J40" s="36" t="str">
        <f t="shared" si="1"/>
        <v/>
      </c>
    </row>
    <row r="41" spans="1:10" ht="18" customHeight="1" x14ac:dyDescent="0.15">
      <c r="A41" s="9">
        <v>15.6</v>
      </c>
      <c r="B41" s="19" t="s">
        <v>233</v>
      </c>
      <c r="C41" s="31" t="s">
        <v>9</v>
      </c>
      <c r="D41" s="30"/>
      <c r="E41" s="49" t="str">
        <f t="shared" si="0"/>
        <v/>
      </c>
      <c r="F41" s="50"/>
      <c r="G41" s="19"/>
      <c r="H41" s="31"/>
      <c r="I41" s="30"/>
      <c r="J41" s="36" t="str">
        <f t="shared" si="1"/>
        <v/>
      </c>
    </row>
    <row r="42" spans="1:10" ht="18" customHeight="1" x14ac:dyDescent="0.15">
      <c r="A42" s="9">
        <v>13.5</v>
      </c>
      <c r="B42" s="19" t="s">
        <v>234</v>
      </c>
      <c r="C42" s="31" t="s">
        <v>10</v>
      </c>
      <c r="D42" s="30"/>
      <c r="E42" s="49" t="str">
        <f t="shared" si="0"/>
        <v/>
      </c>
      <c r="F42" s="9"/>
      <c r="G42" s="19"/>
      <c r="H42" s="31"/>
      <c r="I42" s="30"/>
      <c r="J42" s="36" t="str">
        <f t="shared" si="1"/>
        <v/>
      </c>
    </row>
    <row r="43" spans="1:10" ht="18" customHeight="1" x14ac:dyDescent="0.15">
      <c r="A43" s="9">
        <v>11.3</v>
      </c>
      <c r="B43" s="19" t="s">
        <v>235</v>
      </c>
      <c r="C43" s="31" t="s">
        <v>11</v>
      </c>
      <c r="D43" s="29"/>
      <c r="E43" s="14" t="str">
        <f t="shared" si="0"/>
        <v/>
      </c>
      <c r="F43" s="9"/>
      <c r="G43" s="19"/>
      <c r="H43" s="31"/>
      <c r="I43" s="29"/>
      <c r="J43" s="35" t="str">
        <f t="shared" si="1"/>
        <v/>
      </c>
    </row>
    <row r="44" spans="1:10" ht="18" customHeight="1" x14ac:dyDescent="0.15">
      <c r="A44" s="9">
        <v>9.1</v>
      </c>
      <c r="B44" s="19" t="s">
        <v>236</v>
      </c>
      <c r="C44" s="31" t="s">
        <v>12</v>
      </c>
      <c r="D44" s="29"/>
      <c r="E44" s="14" t="str">
        <f t="shared" si="0"/>
        <v/>
      </c>
      <c r="F44" s="9"/>
      <c r="G44" s="9"/>
      <c r="H44" s="31"/>
      <c r="I44" s="29"/>
      <c r="J44" s="35"/>
    </row>
    <row r="45" spans="1:10" ht="18" customHeight="1" x14ac:dyDescent="0.15">
      <c r="A45" s="9">
        <v>7.1</v>
      </c>
      <c r="B45" s="19" t="s">
        <v>237</v>
      </c>
      <c r="C45" s="31" t="s">
        <v>21</v>
      </c>
      <c r="D45" s="29"/>
      <c r="E45" s="14" t="str">
        <f t="shared" si="0"/>
        <v/>
      </c>
      <c r="F45" s="9"/>
      <c r="G45" s="9"/>
      <c r="H45" s="31"/>
      <c r="I45" s="29"/>
      <c r="J45" s="35"/>
    </row>
    <row r="46" spans="1:10" ht="18" customHeight="1" x14ac:dyDescent="0.15">
      <c r="A46" s="9">
        <v>8.5</v>
      </c>
      <c r="B46" s="19" t="s">
        <v>238</v>
      </c>
      <c r="C46" s="31" t="s">
        <v>13</v>
      </c>
      <c r="D46" s="29"/>
      <c r="E46" s="14" t="str">
        <f t="shared" si="0"/>
        <v/>
      </c>
      <c r="F46" s="9"/>
      <c r="G46" s="9"/>
      <c r="H46" s="31"/>
      <c r="I46" s="29"/>
      <c r="J46" s="35"/>
    </row>
    <row r="47" spans="1:10" ht="18" customHeight="1" x14ac:dyDescent="0.15">
      <c r="A47" s="9">
        <v>7.4</v>
      </c>
      <c r="B47" s="19" t="s">
        <v>239</v>
      </c>
      <c r="C47" s="31" t="s">
        <v>14</v>
      </c>
      <c r="D47" s="29"/>
      <c r="E47" s="14" t="str">
        <f t="shared" si="0"/>
        <v/>
      </c>
      <c r="F47" s="9"/>
      <c r="G47" s="9"/>
      <c r="H47" s="31"/>
      <c r="I47" s="29"/>
      <c r="J47" s="35"/>
    </row>
    <row r="48" spans="1:10" ht="18" customHeight="1" x14ac:dyDescent="0.15">
      <c r="A48" s="9">
        <v>6.3</v>
      </c>
      <c r="B48" s="19" t="s">
        <v>240</v>
      </c>
      <c r="C48" s="31" t="s">
        <v>15</v>
      </c>
      <c r="D48" s="29"/>
      <c r="E48" s="14" t="str">
        <f t="shared" si="0"/>
        <v/>
      </c>
      <c r="F48" s="9"/>
      <c r="G48" s="9"/>
      <c r="H48" s="31"/>
      <c r="I48" s="29"/>
      <c r="J48" s="35"/>
    </row>
    <row r="49" spans="1:10" ht="18" customHeight="1" x14ac:dyDescent="0.15">
      <c r="A49" s="9">
        <v>5.2</v>
      </c>
      <c r="B49" s="19" t="s">
        <v>241</v>
      </c>
      <c r="C49" s="31" t="s">
        <v>16</v>
      </c>
      <c r="D49" s="29"/>
      <c r="E49" s="14" t="str">
        <f t="shared" si="0"/>
        <v/>
      </c>
      <c r="F49" s="9"/>
      <c r="G49" s="9"/>
      <c r="H49" s="31"/>
      <c r="I49" s="29"/>
      <c r="J49" s="35"/>
    </row>
    <row r="50" spans="1:10" ht="18" customHeight="1" x14ac:dyDescent="0.15">
      <c r="A50" s="50">
        <v>4.5999999999999996</v>
      </c>
      <c r="B50" s="42" t="s">
        <v>242</v>
      </c>
      <c r="C50" s="31" t="s">
        <v>22</v>
      </c>
      <c r="D50" s="22"/>
      <c r="E50" s="14" t="str">
        <f t="shared" si="0"/>
        <v/>
      </c>
      <c r="F50" s="9"/>
      <c r="G50" s="9"/>
      <c r="H50" s="31"/>
      <c r="I50" s="22"/>
      <c r="J50" s="35"/>
    </row>
    <row r="51" spans="1:10" ht="18" customHeight="1" thickBot="1" x14ac:dyDescent="0.2">
      <c r="A51" s="64">
        <v>14.5</v>
      </c>
      <c r="B51" s="65" t="s">
        <v>243</v>
      </c>
      <c r="C51" s="66" t="s">
        <v>24</v>
      </c>
      <c r="D51" s="43"/>
      <c r="E51" s="44" t="str">
        <f t="shared" si="0"/>
        <v/>
      </c>
      <c r="F51" s="45"/>
      <c r="G51" s="67"/>
      <c r="H51" s="46"/>
      <c r="I51" s="43"/>
      <c r="J51" s="47"/>
    </row>
    <row r="52" spans="1:10" ht="1.5" hidden="1" customHeight="1" thickBot="1" x14ac:dyDescent="0.2">
      <c r="A52" s="23"/>
      <c r="B52" s="24"/>
      <c r="C52" s="25"/>
      <c r="D52" s="23"/>
      <c r="E52" s="26">
        <f>SUM(E10:E51)</f>
        <v>0</v>
      </c>
      <c r="F52" s="23"/>
      <c r="G52" s="24"/>
      <c r="H52" s="25"/>
      <c r="I52" s="23"/>
      <c r="J52" s="26">
        <f>SUM(J10:J51)</f>
        <v>0</v>
      </c>
    </row>
    <row r="53" spans="1:10" ht="6" customHeight="1" x14ac:dyDescent="0.15">
      <c r="H53" s="58">
        <f>E52+J52</f>
        <v>0</v>
      </c>
      <c r="I53" s="59"/>
    </row>
    <row r="54" spans="1:10" ht="15" thickBot="1" x14ac:dyDescent="0.2">
      <c r="G54" s="7" t="s">
        <v>90</v>
      </c>
      <c r="H54" s="60"/>
      <c r="I54" s="60"/>
      <c r="J54" s="10" t="s">
        <v>91</v>
      </c>
    </row>
    <row r="55" spans="1:10" ht="15" thickTop="1" x14ac:dyDescent="0.15"/>
  </sheetData>
  <mergeCells count="15">
    <mergeCell ref="C8:F8"/>
    <mergeCell ref="H8:J8"/>
    <mergeCell ref="H53:I54"/>
    <mergeCell ref="B5:B6"/>
    <mergeCell ref="C5:F6"/>
    <mergeCell ref="G5:G6"/>
    <mergeCell ref="H5:J6"/>
    <mergeCell ref="C7:F7"/>
    <mergeCell ref="H7:J7"/>
    <mergeCell ref="A1:F2"/>
    <mergeCell ref="G1:J2"/>
    <mergeCell ref="B3:B4"/>
    <mergeCell ref="C3:F4"/>
    <mergeCell ref="H3:J3"/>
    <mergeCell ref="H4:J4"/>
  </mergeCells>
  <phoneticPr fontId="1"/>
  <dataValidations count="1">
    <dataValidation imeMode="halfAlpha" allowBlank="1" showInputMessage="1" showErrorMessage="1" sqref="C10:C51 I10:I37 D10:D37 H10:H51" xr:uid="{754F961B-6B85-4DF6-BBFF-EBF61B268E2B}"/>
  </dataValidations>
  <printOptions horizontalCentered="1"/>
  <pageMargins left="0" right="0" top="0.19685039370078741" bottom="0" header="0" footer="0"/>
  <pageSetup paperSize="9" scale="96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J55"/>
  <sheetViews>
    <sheetView zoomScaleNormal="100" workbookViewId="0">
      <selection activeCell="C68" sqref="C68"/>
    </sheetView>
  </sheetViews>
  <sheetFormatPr defaultRowHeight="14.25" x14ac:dyDescent="0.15"/>
  <cols>
    <col min="1" max="1" width="5.625" style="1" customWidth="1"/>
    <col min="2" max="2" width="20.625" style="7" customWidth="1"/>
    <col min="3" max="3" width="11.625" style="2" customWidth="1"/>
    <col min="4" max="4" width="7.125" style="2" customWidth="1"/>
    <col min="5" max="5" width="7.125" style="10" customWidth="1"/>
    <col min="6" max="6" width="5.625" style="1" customWidth="1"/>
    <col min="7" max="7" width="20.625" style="7" customWidth="1"/>
    <col min="8" max="8" width="11.625" style="2" customWidth="1"/>
    <col min="9" max="9" width="8.125" style="2" customWidth="1"/>
    <col min="10" max="10" width="7.125" style="10" customWidth="1"/>
    <col min="11" max="16384" width="9" style="2"/>
  </cols>
  <sheetData>
    <row r="1" spans="1:10" ht="15" customHeight="1" x14ac:dyDescent="0.15">
      <c r="A1" s="54" t="s">
        <v>130</v>
      </c>
      <c r="B1" s="54"/>
      <c r="C1" s="54"/>
      <c r="D1" s="54"/>
      <c r="E1" s="54"/>
      <c r="F1" s="54"/>
      <c r="G1" s="57" t="s">
        <v>138</v>
      </c>
      <c r="H1" s="57"/>
      <c r="I1" s="57"/>
      <c r="J1" s="57"/>
    </row>
    <row r="2" spans="1:10" ht="10.5" customHeight="1" x14ac:dyDescent="0.15">
      <c r="A2" s="54"/>
      <c r="B2" s="54"/>
      <c r="C2" s="54"/>
      <c r="D2" s="54"/>
      <c r="E2" s="54"/>
      <c r="F2" s="54"/>
      <c r="G2" s="57"/>
      <c r="H2" s="57"/>
      <c r="I2" s="57"/>
      <c r="J2" s="57"/>
    </row>
    <row r="3" spans="1:10" ht="18" customHeight="1" thickBot="1" x14ac:dyDescent="0.2">
      <c r="A3" s="2"/>
      <c r="B3" s="51" t="s">
        <v>93</v>
      </c>
      <c r="C3" s="55"/>
      <c r="D3" s="55"/>
      <c r="E3" s="55"/>
      <c r="F3" s="55"/>
      <c r="G3" s="15"/>
      <c r="H3" s="51"/>
      <c r="I3" s="51"/>
      <c r="J3" s="51"/>
    </row>
    <row r="4" spans="1:10" ht="15.75" customHeight="1" thickTop="1" thickBot="1" x14ac:dyDescent="0.2">
      <c r="A4" s="2"/>
      <c r="B4" s="51"/>
      <c r="C4" s="56"/>
      <c r="D4" s="56"/>
      <c r="E4" s="56"/>
      <c r="F4" s="56"/>
      <c r="G4" s="15" t="s">
        <v>135</v>
      </c>
      <c r="H4" s="51" t="s">
        <v>136</v>
      </c>
      <c r="I4" s="51"/>
      <c r="J4" s="51"/>
    </row>
    <row r="5" spans="1:10" ht="12" customHeight="1" thickTop="1" x14ac:dyDescent="0.15">
      <c r="A5" s="2"/>
      <c r="B5" s="51" t="s">
        <v>4</v>
      </c>
      <c r="C5" s="52"/>
      <c r="D5" s="52"/>
      <c r="E5" s="52"/>
      <c r="F5" s="52"/>
      <c r="G5" s="51" t="s">
        <v>134</v>
      </c>
      <c r="H5" s="51" t="s">
        <v>132</v>
      </c>
      <c r="I5" s="51"/>
      <c r="J5" s="51"/>
    </row>
    <row r="6" spans="1:10" ht="15" thickBot="1" x14ac:dyDescent="0.2">
      <c r="A6" s="2"/>
      <c r="B6" s="51"/>
      <c r="C6" s="53"/>
      <c r="D6" s="53"/>
      <c r="E6" s="53"/>
      <c r="F6" s="53"/>
      <c r="G6" s="51"/>
      <c r="H6" s="51"/>
      <c r="I6" s="51"/>
      <c r="J6" s="51"/>
    </row>
    <row r="7" spans="1:10" ht="24" customHeight="1" thickTop="1" thickBot="1" x14ac:dyDescent="0.2">
      <c r="A7" s="2"/>
      <c r="B7" s="1" t="s">
        <v>131</v>
      </c>
      <c r="C7" s="56"/>
      <c r="D7" s="56"/>
      <c r="E7" s="56"/>
      <c r="F7" s="56"/>
      <c r="G7" s="15" t="s">
        <v>94</v>
      </c>
      <c r="H7" s="51" t="s">
        <v>140</v>
      </c>
      <c r="I7" s="51"/>
      <c r="J7" s="51"/>
    </row>
    <row r="8" spans="1:10" ht="24" customHeight="1" thickTop="1" thickBot="1" x14ac:dyDescent="0.2">
      <c r="A8" s="2"/>
      <c r="B8" s="2" t="s">
        <v>133</v>
      </c>
      <c r="C8" s="51" t="s">
        <v>137</v>
      </c>
      <c r="D8" s="51"/>
      <c r="E8" s="51"/>
      <c r="F8" s="51"/>
      <c r="G8" s="15"/>
      <c r="H8" s="51"/>
      <c r="I8" s="51"/>
      <c r="J8" s="51"/>
    </row>
    <row r="9" spans="1:10" ht="18" customHeight="1" thickBot="1" x14ac:dyDescent="0.2">
      <c r="A9" s="3" t="s">
        <v>92</v>
      </c>
      <c r="B9" s="8" t="s">
        <v>3</v>
      </c>
      <c r="C9" s="4" t="s">
        <v>1</v>
      </c>
      <c r="D9" s="4" t="s">
        <v>2</v>
      </c>
      <c r="E9" s="17" t="s">
        <v>0</v>
      </c>
      <c r="F9" s="16" t="s">
        <v>92</v>
      </c>
      <c r="G9" s="8" t="s">
        <v>3</v>
      </c>
      <c r="H9" s="4" t="s">
        <v>1</v>
      </c>
      <c r="I9" s="4" t="s">
        <v>2</v>
      </c>
      <c r="J9" s="20" t="s">
        <v>0</v>
      </c>
    </row>
    <row r="10" spans="1:10" ht="18" customHeight="1" thickTop="1" x14ac:dyDescent="0.15">
      <c r="A10" s="32">
        <v>15.6</v>
      </c>
      <c r="B10" s="18" t="s">
        <v>113</v>
      </c>
      <c r="C10" s="11" t="s">
        <v>5</v>
      </c>
      <c r="D10" s="27"/>
      <c r="E10" s="12" t="str">
        <f t="shared" ref="E10:E37" si="0">IF(D10="","",A10*D10)</f>
        <v/>
      </c>
      <c r="F10" s="13">
        <v>3.7</v>
      </c>
      <c r="G10" s="19" t="s">
        <v>126</v>
      </c>
      <c r="H10" s="6" t="s">
        <v>35</v>
      </c>
      <c r="I10" s="27"/>
      <c r="J10" s="33" t="str">
        <f t="shared" ref="J10:J41" si="1">IF(I10="","",F10*I10)</f>
        <v/>
      </c>
    </row>
    <row r="11" spans="1:10" ht="18" customHeight="1" x14ac:dyDescent="0.15">
      <c r="A11" s="34">
        <v>13.7</v>
      </c>
      <c r="B11" s="19" t="s">
        <v>114</v>
      </c>
      <c r="C11" s="6" t="s">
        <v>6</v>
      </c>
      <c r="D11" s="22"/>
      <c r="E11" s="14" t="str">
        <f t="shared" si="0"/>
        <v/>
      </c>
      <c r="F11" s="13">
        <v>4.7</v>
      </c>
      <c r="G11" s="19" t="s">
        <v>111</v>
      </c>
      <c r="H11" s="6" t="s">
        <v>36</v>
      </c>
      <c r="I11" s="22"/>
      <c r="J11" s="35" t="str">
        <f t="shared" si="1"/>
        <v/>
      </c>
    </row>
    <row r="12" spans="1:10" ht="18" customHeight="1" x14ac:dyDescent="0.15">
      <c r="A12" s="34">
        <v>11.2</v>
      </c>
      <c r="B12" s="19" t="s">
        <v>115</v>
      </c>
      <c r="C12" s="28" t="s">
        <v>7</v>
      </c>
      <c r="D12" s="29"/>
      <c r="E12" s="14" t="str">
        <f t="shared" si="0"/>
        <v/>
      </c>
      <c r="F12" s="13">
        <v>6.4</v>
      </c>
      <c r="G12" s="19" t="s">
        <v>112</v>
      </c>
      <c r="H12" s="6" t="s">
        <v>37</v>
      </c>
      <c r="I12" s="29"/>
      <c r="J12" s="35" t="str">
        <f t="shared" si="1"/>
        <v/>
      </c>
    </row>
    <row r="13" spans="1:10" ht="18" customHeight="1" x14ac:dyDescent="0.15">
      <c r="A13" s="34">
        <v>0.7</v>
      </c>
      <c r="B13" s="19" t="s">
        <v>139</v>
      </c>
      <c r="C13" s="6" t="s">
        <v>8</v>
      </c>
      <c r="D13" s="29"/>
      <c r="E13" s="14" t="str">
        <f t="shared" si="0"/>
        <v/>
      </c>
      <c r="F13" s="13">
        <v>4.0999999999999996</v>
      </c>
      <c r="G13" s="19" t="s">
        <v>127</v>
      </c>
      <c r="H13" s="6" t="s">
        <v>38</v>
      </c>
      <c r="I13" s="29"/>
      <c r="J13" s="35" t="str">
        <f t="shared" si="1"/>
        <v/>
      </c>
    </row>
    <row r="14" spans="1:10" ht="18" customHeight="1" x14ac:dyDescent="0.15">
      <c r="A14" s="34">
        <v>15.6</v>
      </c>
      <c r="B14" s="19" t="s">
        <v>116</v>
      </c>
      <c r="C14" s="6" t="s">
        <v>9</v>
      </c>
      <c r="D14" s="29"/>
      <c r="E14" s="14" t="str">
        <f t="shared" si="0"/>
        <v/>
      </c>
      <c r="F14" s="13">
        <v>5.0999999999999996</v>
      </c>
      <c r="G14" s="19" t="s">
        <v>127</v>
      </c>
      <c r="H14" s="28" t="s">
        <v>39</v>
      </c>
      <c r="I14" s="29"/>
      <c r="J14" s="35" t="str">
        <f t="shared" si="1"/>
        <v/>
      </c>
    </row>
    <row r="15" spans="1:10" ht="18" customHeight="1" x14ac:dyDescent="0.15">
      <c r="A15" s="34">
        <v>13.5</v>
      </c>
      <c r="B15" s="19" t="s">
        <v>117</v>
      </c>
      <c r="C15" s="6" t="s">
        <v>10</v>
      </c>
      <c r="D15" s="29"/>
      <c r="E15" s="14" t="str">
        <f t="shared" si="0"/>
        <v/>
      </c>
      <c r="F15" s="13">
        <v>6.8</v>
      </c>
      <c r="G15" s="19" t="s">
        <v>127</v>
      </c>
      <c r="H15" s="28" t="s">
        <v>40</v>
      </c>
      <c r="I15" s="29"/>
      <c r="J15" s="35" t="str">
        <f t="shared" si="1"/>
        <v/>
      </c>
    </row>
    <row r="16" spans="1:10" ht="18" customHeight="1" x14ac:dyDescent="0.15">
      <c r="A16" s="34">
        <v>11.3</v>
      </c>
      <c r="B16" s="19" t="s">
        <v>118</v>
      </c>
      <c r="C16" s="6" t="s">
        <v>11</v>
      </c>
      <c r="D16" s="29"/>
      <c r="E16" s="14" t="str">
        <f t="shared" si="0"/>
        <v/>
      </c>
      <c r="F16" s="41">
        <v>7</v>
      </c>
      <c r="G16" s="42" t="s">
        <v>72</v>
      </c>
      <c r="H16" s="6" t="s">
        <v>53</v>
      </c>
      <c r="I16" s="29"/>
      <c r="J16" s="35" t="str">
        <f t="shared" si="1"/>
        <v/>
      </c>
    </row>
    <row r="17" spans="1:10" ht="18" customHeight="1" x14ac:dyDescent="0.15">
      <c r="A17" s="34">
        <v>9.1</v>
      </c>
      <c r="B17" s="19" t="s">
        <v>119</v>
      </c>
      <c r="C17" s="6" t="s">
        <v>12</v>
      </c>
      <c r="D17" s="29"/>
      <c r="E17" s="14" t="str">
        <f t="shared" si="0"/>
        <v/>
      </c>
      <c r="F17" s="9">
        <v>10.5</v>
      </c>
      <c r="G17" s="19" t="s">
        <v>73</v>
      </c>
      <c r="H17" s="6" t="s">
        <v>54</v>
      </c>
      <c r="I17" s="29"/>
      <c r="J17" s="35" t="str">
        <f t="shared" si="1"/>
        <v/>
      </c>
    </row>
    <row r="18" spans="1:10" ht="18" customHeight="1" x14ac:dyDescent="0.15">
      <c r="A18" s="34">
        <v>6.9</v>
      </c>
      <c r="B18" s="19" t="s">
        <v>120</v>
      </c>
      <c r="C18" s="6" t="s">
        <v>21</v>
      </c>
      <c r="D18" s="30"/>
      <c r="E18" s="14" t="str">
        <f t="shared" si="0"/>
        <v/>
      </c>
      <c r="F18" s="9">
        <v>14</v>
      </c>
      <c r="G18" s="19" t="s">
        <v>74</v>
      </c>
      <c r="H18" s="28" t="s">
        <v>55</v>
      </c>
      <c r="I18" s="30"/>
      <c r="J18" s="35" t="str">
        <f t="shared" si="1"/>
        <v/>
      </c>
    </row>
    <row r="19" spans="1:10" ht="18" customHeight="1" x14ac:dyDescent="0.15">
      <c r="A19" s="34">
        <v>8.5</v>
      </c>
      <c r="B19" s="19" t="s">
        <v>95</v>
      </c>
      <c r="C19" s="6" t="s">
        <v>13</v>
      </c>
      <c r="D19" s="29"/>
      <c r="E19" s="14" t="str">
        <f t="shared" si="0"/>
        <v/>
      </c>
      <c r="F19" s="9">
        <v>7</v>
      </c>
      <c r="G19" s="19" t="s">
        <v>75</v>
      </c>
      <c r="H19" s="6" t="s">
        <v>56</v>
      </c>
      <c r="I19" s="29"/>
      <c r="J19" s="35" t="str">
        <f t="shared" si="1"/>
        <v/>
      </c>
    </row>
    <row r="20" spans="1:10" ht="18" customHeight="1" x14ac:dyDescent="0.15">
      <c r="A20" s="34">
        <v>7.4</v>
      </c>
      <c r="B20" s="19" t="s">
        <v>96</v>
      </c>
      <c r="C20" s="5" t="s">
        <v>14</v>
      </c>
      <c r="D20" s="29"/>
      <c r="E20" s="14" t="str">
        <f t="shared" si="0"/>
        <v/>
      </c>
      <c r="F20" s="9">
        <v>14</v>
      </c>
      <c r="G20" s="19" t="s">
        <v>76</v>
      </c>
      <c r="H20" s="6" t="s">
        <v>57</v>
      </c>
      <c r="I20" s="29"/>
      <c r="J20" s="35" t="str">
        <f t="shared" si="1"/>
        <v/>
      </c>
    </row>
    <row r="21" spans="1:10" ht="18" customHeight="1" x14ac:dyDescent="0.15">
      <c r="A21" s="34">
        <v>6.3</v>
      </c>
      <c r="B21" s="19" t="s">
        <v>97</v>
      </c>
      <c r="C21" s="31" t="s">
        <v>15</v>
      </c>
      <c r="D21" s="29"/>
      <c r="E21" s="14" t="str">
        <f t="shared" si="0"/>
        <v/>
      </c>
      <c r="F21" s="9">
        <v>7</v>
      </c>
      <c r="G21" s="19" t="s">
        <v>77</v>
      </c>
      <c r="H21" s="6" t="s">
        <v>58</v>
      </c>
      <c r="I21" s="30"/>
      <c r="J21" s="36" t="str">
        <f t="shared" si="1"/>
        <v/>
      </c>
    </row>
    <row r="22" spans="1:10" ht="18" customHeight="1" x14ac:dyDescent="0.15">
      <c r="A22" s="34">
        <v>5.2</v>
      </c>
      <c r="B22" s="19" t="s">
        <v>98</v>
      </c>
      <c r="C22" s="31" t="s">
        <v>16</v>
      </c>
      <c r="D22" s="29"/>
      <c r="E22" s="14" t="str">
        <f t="shared" si="0"/>
        <v/>
      </c>
      <c r="F22" s="9">
        <v>14</v>
      </c>
      <c r="G22" s="19" t="s">
        <v>78</v>
      </c>
      <c r="H22" s="6" t="s">
        <v>59</v>
      </c>
      <c r="I22" s="29"/>
      <c r="J22" s="35" t="str">
        <f t="shared" si="1"/>
        <v/>
      </c>
    </row>
    <row r="23" spans="1:10" ht="18" customHeight="1" x14ac:dyDescent="0.15">
      <c r="A23" s="34">
        <v>4.5999999999999996</v>
      </c>
      <c r="B23" s="19" t="s">
        <v>99</v>
      </c>
      <c r="C23" s="5" t="s">
        <v>22</v>
      </c>
      <c r="D23" s="29"/>
      <c r="E23" s="14" t="str">
        <f t="shared" si="0"/>
        <v/>
      </c>
      <c r="F23" s="9">
        <v>0.7</v>
      </c>
      <c r="G23" s="19" t="s">
        <v>129</v>
      </c>
      <c r="H23" s="6" t="s">
        <v>60</v>
      </c>
      <c r="I23" s="29"/>
      <c r="J23" s="35" t="str">
        <f t="shared" si="1"/>
        <v/>
      </c>
    </row>
    <row r="24" spans="1:10" ht="18" customHeight="1" x14ac:dyDescent="0.15">
      <c r="A24" s="34">
        <v>14.5</v>
      </c>
      <c r="B24" s="19" t="s">
        <v>100</v>
      </c>
      <c r="C24" s="5" t="s">
        <v>24</v>
      </c>
      <c r="D24" s="30"/>
      <c r="E24" s="14" t="str">
        <f t="shared" si="0"/>
        <v/>
      </c>
      <c r="F24" s="9">
        <v>0.8</v>
      </c>
      <c r="G24" s="19" t="s">
        <v>79</v>
      </c>
      <c r="H24" s="6" t="s">
        <v>61</v>
      </c>
      <c r="I24" s="30"/>
      <c r="J24" s="35" t="str">
        <f t="shared" si="1"/>
        <v/>
      </c>
    </row>
    <row r="25" spans="1:10" ht="18" customHeight="1" x14ac:dyDescent="0.15">
      <c r="A25" s="34">
        <v>4.2</v>
      </c>
      <c r="B25" s="19" t="s">
        <v>121</v>
      </c>
      <c r="C25" s="5" t="s">
        <v>17</v>
      </c>
      <c r="D25" s="30"/>
      <c r="E25" s="14" t="str">
        <f t="shared" si="0"/>
        <v/>
      </c>
      <c r="F25" s="9">
        <v>0.8</v>
      </c>
      <c r="G25" s="19" t="s">
        <v>80</v>
      </c>
      <c r="H25" s="6" t="s">
        <v>62</v>
      </c>
      <c r="I25" s="30"/>
      <c r="J25" s="35" t="str">
        <f t="shared" si="1"/>
        <v/>
      </c>
    </row>
    <row r="26" spans="1:10" ht="18" customHeight="1" x14ac:dyDescent="0.15">
      <c r="A26" s="34">
        <v>3.7</v>
      </c>
      <c r="B26" s="19" t="s">
        <v>122</v>
      </c>
      <c r="C26" s="5" t="s">
        <v>18</v>
      </c>
      <c r="D26" s="21"/>
      <c r="E26" s="14" t="str">
        <f t="shared" si="0"/>
        <v/>
      </c>
      <c r="F26" s="9">
        <v>0.7</v>
      </c>
      <c r="G26" s="19" t="s">
        <v>81</v>
      </c>
      <c r="H26" s="5" t="s">
        <v>63</v>
      </c>
      <c r="I26" s="21"/>
      <c r="J26" s="35" t="str">
        <f t="shared" si="1"/>
        <v/>
      </c>
    </row>
    <row r="27" spans="1:10" ht="18" customHeight="1" x14ac:dyDescent="0.15">
      <c r="A27" s="34">
        <v>3.3</v>
      </c>
      <c r="B27" s="19" t="s">
        <v>123</v>
      </c>
      <c r="C27" s="5" t="s">
        <v>19</v>
      </c>
      <c r="D27" s="30"/>
      <c r="E27" s="14" t="str">
        <f t="shared" si="0"/>
        <v/>
      </c>
      <c r="F27" s="9">
        <v>0.7</v>
      </c>
      <c r="G27" s="19" t="s">
        <v>82</v>
      </c>
      <c r="H27" s="31" t="s">
        <v>64</v>
      </c>
      <c r="I27" s="30"/>
      <c r="J27" s="35" t="str">
        <f t="shared" si="1"/>
        <v/>
      </c>
    </row>
    <row r="28" spans="1:10" ht="18" customHeight="1" x14ac:dyDescent="0.15">
      <c r="A28" s="34">
        <v>3</v>
      </c>
      <c r="B28" s="19" t="s">
        <v>124</v>
      </c>
      <c r="C28" s="31" t="s">
        <v>20</v>
      </c>
      <c r="D28" s="21"/>
      <c r="E28" s="14" t="str">
        <f t="shared" si="0"/>
        <v/>
      </c>
      <c r="F28" s="9">
        <v>1.1000000000000001</v>
      </c>
      <c r="G28" s="19" t="s">
        <v>142</v>
      </c>
      <c r="H28" s="31" t="s">
        <v>143</v>
      </c>
      <c r="I28" s="21"/>
      <c r="J28" s="35" t="str">
        <f t="shared" si="1"/>
        <v/>
      </c>
    </row>
    <row r="29" spans="1:10" ht="18" customHeight="1" x14ac:dyDescent="0.15">
      <c r="A29" s="34">
        <v>2.7</v>
      </c>
      <c r="B29" s="19" t="s">
        <v>125</v>
      </c>
      <c r="C29" s="31" t="s">
        <v>23</v>
      </c>
      <c r="D29" s="30"/>
      <c r="E29" s="14" t="str">
        <f t="shared" si="0"/>
        <v/>
      </c>
      <c r="F29" s="9">
        <v>1</v>
      </c>
      <c r="G29" s="19" t="s">
        <v>83</v>
      </c>
      <c r="H29" s="5" t="s">
        <v>65</v>
      </c>
      <c r="I29" s="30"/>
      <c r="J29" s="35" t="str">
        <f t="shared" si="1"/>
        <v/>
      </c>
    </row>
    <row r="30" spans="1:10" ht="18" customHeight="1" x14ac:dyDescent="0.15">
      <c r="A30" s="34">
        <v>3.9</v>
      </c>
      <c r="B30" s="19" t="s">
        <v>101</v>
      </c>
      <c r="C30" s="5" t="s">
        <v>25</v>
      </c>
      <c r="D30" s="30"/>
      <c r="E30" s="14" t="str">
        <f t="shared" si="0"/>
        <v/>
      </c>
      <c r="F30" s="9">
        <v>1.1000000000000001</v>
      </c>
      <c r="G30" s="19" t="s">
        <v>84</v>
      </c>
      <c r="H30" s="5" t="s">
        <v>66</v>
      </c>
      <c r="I30" s="30"/>
      <c r="J30" s="35" t="str">
        <f t="shared" si="1"/>
        <v/>
      </c>
    </row>
    <row r="31" spans="1:10" ht="18" customHeight="1" x14ac:dyDescent="0.15">
      <c r="A31" s="34">
        <v>16</v>
      </c>
      <c r="B31" s="19" t="s">
        <v>102</v>
      </c>
      <c r="C31" s="6" t="s">
        <v>26</v>
      </c>
      <c r="D31" s="30"/>
      <c r="E31" s="14" t="str">
        <f t="shared" si="0"/>
        <v/>
      </c>
      <c r="F31" s="9">
        <v>1.7</v>
      </c>
      <c r="G31" s="19" t="s">
        <v>85</v>
      </c>
      <c r="H31" s="5" t="s">
        <v>67</v>
      </c>
      <c r="I31" s="30"/>
      <c r="J31" s="35" t="str">
        <f t="shared" si="1"/>
        <v/>
      </c>
    </row>
    <row r="32" spans="1:10" ht="18" customHeight="1" x14ac:dyDescent="0.15">
      <c r="A32" s="34">
        <v>3</v>
      </c>
      <c r="B32" s="19" t="s">
        <v>103</v>
      </c>
      <c r="C32" s="6" t="s">
        <v>27</v>
      </c>
      <c r="D32" s="21"/>
      <c r="E32" s="14" t="str">
        <f t="shared" si="0"/>
        <v/>
      </c>
      <c r="F32" s="9">
        <v>1.9</v>
      </c>
      <c r="G32" s="19" t="s">
        <v>86</v>
      </c>
      <c r="H32" s="31" t="s">
        <v>68</v>
      </c>
      <c r="I32" s="21"/>
      <c r="J32" s="35" t="str">
        <f t="shared" si="1"/>
        <v/>
      </c>
    </row>
    <row r="33" spans="1:10" ht="18" customHeight="1" x14ac:dyDescent="0.15">
      <c r="A33" s="34">
        <v>13.5</v>
      </c>
      <c r="B33" s="19" t="s">
        <v>104</v>
      </c>
      <c r="C33" s="6" t="s">
        <v>28</v>
      </c>
      <c r="D33" s="30"/>
      <c r="E33" s="14" t="str">
        <f t="shared" si="0"/>
        <v/>
      </c>
      <c r="F33" s="9">
        <v>7.9</v>
      </c>
      <c r="G33" s="19" t="s">
        <v>87</v>
      </c>
      <c r="H33" s="6" t="s">
        <v>69</v>
      </c>
      <c r="I33" s="30"/>
      <c r="J33" s="35" t="str">
        <f t="shared" si="1"/>
        <v/>
      </c>
    </row>
    <row r="34" spans="1:10" ht="18" customHeight="1" x14ac:dyDescent="0.15">
      <c r="A34" s="34">
        <v>2.1</v>
      </c>
      <c r="B34" s="19" t="s">
        <v>105</v>
      </c>
      <c r="C34" s="28" t="s">
        <v>29</v>
      </c>
      <c r="D34" s="30"/>
      <c r="E34" s="14" t="str">
        <f t="shared" si="0"/>
        <v/>
      </c>
      <c r="F34" s="9">
        <v>10.1</v>
      </c>
      <c r="G34" s="19" t="s">
        <v>88</v>
      </c>
      <c r="H34" s="6" t="s">
        <v>70</v>
      </c>
      <c r="I34" s="30"/>
      <c r="J34" s="35" t="str">
        <f t="shared" si="1"/>
        <v/>
      </c>
    </row>
    <row r="35" spans="1:10" ht="18" customHeight="1" x14ac:dyDescent="0.15">
      <c r="A35" s="34">
        <v>1.8</v>
      </c>
      <c r="B35" s="19" t="s">
        <v>106</v>
      </c>
      <c r="C35" s="6" t="s">
        <v>30</v>
      </c>
      <c r="D35" s="21"/>
      <c r="E35" s="14" t="str">
        <f t="shared" si="0"/>
        <v/>
      </c>
      <c r="F35" s="9">
        <v>14.3</v>
      </c>
      <c r="G35" s="19" t="s">
        <v>89</v>
      </c>
      <c r="H35" s="6" t="s">
        <v>71</v>
      </c>
      <c r="I35" s="21"/>
      <c r="J35" s="35" t="str">
        <f t="shared" si="1"/>
        <v/>
      </c>
    </row>
    <row r="36" spans="1:10" ht="18" customHeight="1" x14ac:dyDescent="0.15">
      <c r="A36" s="34">
        <v>1.5</v>
      </c>
      <c r="B36" s="19" t="s">
        <v>107</v>
      </c>
      <c r="C36" s="6" t="s">
        <v>31</v>
      </c>
      <c r="D36" s="30"/>
      <c r="E36" s="14" t="str">
        <f t="shared" si="0"/>
        <v/>
      </c>
      <c r="F36" s="9">
        <v>10</v>
      </c>
      <c r="G36" s="19" t="s">
        <v>144</v>
      </c>
      <c r="H36" s="5" t="s">
        <v>141</v>
      </c>
      <c r="I36" s="30"/>
      <c r="J36" s="35" t="str">
        <f t="shared" si="1"/>
        <v/>
      </c>
    </row>
    <row r="37" spans="1:10" ht="18" customHeight="1" x14ac:dyDescent="0.15">
      <c r="A37" s="34">
        <v>1.1000000000000001</v>
      </c>
      <c r="B37" s="19" t="s">
        <v>108</v>
      </c>
      <c r="C37" s="6" t="s">
        <v>32</v>
      </c>
      <c r="D37" s="30"/>
      <c r="E37" s="14" t="str">
        <f t="shared" si="0"/>
        <v/>
      </c>
      <c r="F37" s="9">
        <v>9.5</v>
      </c>
      <c r="G37" s="19" t="s">
        <v>145</v>
      </c>
      <c r="H37" s="5" t="s">
        <v>146</v>
      </c>
      <c r="I37" s="30"/>
      <c r="J37" s="35" t="str">
        <f t="shared" si="1"/>
        <v/>
      </c>
    </row>
    <row r="38" spans="1:10" ht="18" customHeight="1" x14ac:dyDescent="0.15">
      <c r="A38" s="34">
        <v>0.9</v>
      </c>
      <c r="B38" s="19" t="s">
        <v>109</v>
      </c>
      <c r="C38" s="6" t="s">
        <v>33</v>
      </c>
      <c r="D38" s="29"/>
      <c r="E38" s="14" t="str">
        <f t="shared" ref="E38:E41" si="2">IF(D38="","",A38*D38)</f>
        <v/>
      </c>
      <c r="F38" s="50"/>
      <c r="G38" s="42"/>
      <c r="H38" s="5"/>
      <c r="I38" s="29"/>
      <c r="J38" s="35" t="str">
        <f t="shared" si="1"/>
        <v/>
      </c>
    </row>
    <row r="39" spans="1:10" ht="18" customHeight="1" x14ac:dyDescent="0.15">
      <c r="A39" s="48">
        <v>2.7</v>
      </c>
      <c r="B39" s="42" t="s">
        <v>110</v>
      </c>
      <c r="C39" s="5" t="s">
        <v>34</v>
      </c>
      <c r="D39" s="30"/>
      <c r="E39" s="49" t="str">
        <f t="shared" si="2"/>
        <v/>
      </c>
      <c r="F39" s="50"/>
      <c r="G39" s="42"/>
      <c r="H39" s="5"/>
      <c r="I39" s="30"/>
      <c r="J39" s="36" t="str">
        <f t="shared" si="1"/>
        <v/>
      </c>
    </row>
    <row r="40" spans="1:10" ht="18" customHeight="1" x14ac:dyDescent="0.15">
      <c r="A40" s="48">
        <v>1.4</v>
      </c>
      <c r="B40" s="42" t="s">
        <v>128</v>
      </c>
      <c r="C40" s="5" t="s">
        <v>42</v>
      </c>
      <c r="D40" s="30"/>
      <c r="E40" s="49" t="str">
        <f t="shared" si="2"/>
        <v/>
      </c>
      <c r="F40" s="50"/>
      <c r="G40" s="42"/>
      <c r="H40" s="5"/>
      <c r="I40" s="30"/>
      <c r="J40" s="36" t="str">
        <f t="shared" si="1"/>
        <v/>
      </c>
    </row>
    <row r="41" spans="1:10" ht="18" customHeight="1" x14ac:dyDescent="0.15">
      <c r="A41" s="48">
        <v>2.8</v>
      </c>
      <c r="B41" s="42" t="s">
        <v>128</v>
      </c>
      <c r="C41" s="5" t="s">
        <v>41</v>
      </c>
      <c r="D41" s="30"/>
      <c r="E41" s="49" t="str">
        <f t="shared" si="2"/>
        <v/>
      </c>
      <c r="F41" s="50"/>
      <c r="G41" s="42"/>
      <c r="H41" s="5"/>
      <c r="I41" s="30"/>
      <c r="J41" s="36" t="str">
        <f t="shared" si="1"/>
        <v/>
      </c>
    </row>
    <row r="42" spans="1:10" ht="18" customHeight="1" x14ac:dyDescent="0.15">
      <c r="A42" s="48">
        <v>4.0999999999999996</v>
      </c>
      <c r="B42" s="42" t="s">
        <v>128</v>
      </c>
      <c r="C42" s="5" t="s">
        <v>43</v>
      </c>
      <c r="D42" s="30"/>
      <c r="E42" s="49" t="str">
        <f t="shared" ref="E42:E51" si="3">IF(D42="","",A42*D42)</f>
        <v/>
      </c>
      <c r="F42" s="50"/>
      <c r="G42" s="42"/>
      <c r="H42" s="5"/>
      <c r="I42" s="30"/>
      <c r="J42" s="36"/>
    </row>
    <row r="43" spans="1:10" ht="18" customHeight="1" x14ac:dyDescent="0.15">
      <c r="A43" s="34">
        <v>5.5</v>
      </c>
      <c r="B43" s="19" t="s">
        <v>128</v>
      </c>
      <c r="C43" s="28" t="s">
        <v>44</v>
      </c>
      <c r="D43" s="29"/>
      <c r="E43" s="14" t="str">
        <f t="shared" si="3"/>
        <v/>
      </c>
      <c r="F43" s="9"/>
      <c r="G43" s="19"/>
      <c r="H43" s="5"/>
      <c r="I43" s="29"/>
      <c r="J43" s="35"/>
    </row>
    <row r="44" spans="1:10" ht="18" customHeight="1" x14ac:dyDescent="0.15">
      <c r="A44" s="34">
        <v>6.9</v>
      </c>
      <c r="B44" s="19" t="s">
        <v>128</v>
      </c>
      <c r="C44" s="6" t="s">
        <v>45</v>
      </c>
      <c r="D44" s="29"/>
      <c r="E44" s="14" t="str">
        <f t="shared" si="3"/>
        <v/>
      </c>
      <c r="F44" s="9"/>
      <c r="G44" s="19"/>
      <c r="H44" s="6"/>
      <c r="I44" s="29"/>
      <c r="J44" s="35"/>
    </row>
    <row r="45" spans="1:10" ht="18" customHeight="1" x14ac:dyDescent="0.15">
      <c r="A45" s="34">
        <v>8.1999999999999993</v>
      </c>
      <c r="B45" s="19" t="s">
        <v>128</v>
      </c>
      <c r="C45" s="28" t="s">
        <v>46</v>
      </c>
      <c r="D45" s="29"/>
      <c r="E45" s="14" t="str">
        <f t="shared" si="3"/>
        <v/>
      </c>
      <c r="F45" s="13"/>
      <c r="G45" s="19"/>
      <c r="H45" s="6"/>
      <c r="I45" s="29"/>
      <c r="J45" s="35"/>
    </row>
    <row r="46" spans="1:10" ht="18" customHeight="1" x14ac:dyDescent="0.15">
      <c r="A46" s="34">
        <v>9.6</v>
      </c>
      <c r="B46" s="19" t="s">
        <v>128</v>
      </c>
      <c r="C46" s="6" t="s">
        <v>47</v>
      </c>
      <c r="D46" s="29"/>
      <c r="E46" s="14" t="str">
        <f t="shared" si="3"/>
        <v/>
      </c>
      <c r="F46" s="13"/>
      <c r="G46" s="19"/>
      <c r="H46" s="6"/>
      <c r="I46" s="29"/>
      <c r="J46" s="35"/>
    </row>
    <row r="47" spans="1:10" ht="18" customHeight="1" x14ac:dyDescent="0.15">
      <c r="A47" s="34">
        <v>10.9</v>
      </c>
      <c r="B47" s="19" t="s">
        <v>128</v>
      </c>
      <c r="C47" s="5" t="s">
        <v>48</v>
      </c>
      <c r="D47" s="29"/>
      <c r="E47" s="14" t="str">
        <f t="shared" si="3"/>
        <v/>
      </c>
      <c r="F47" s="13"/>
      <c r="G47" s="19"/>
      <c r="H47" s="6"/>
      <c r="I47" s="29"/>
      <c r="J47" s="35"/>
    </row>
    <row r="48" spans="1:10" ht="18" customHeight="1" x14ac:dyDescent="0.15">
      <c r="A48" s="34">
        <v>12.3</v>
      </c>
      <c r="B48" s="19" t="s">
        <v>128</v>
      </c>
      <c r="C48" s="31" t="s">
        <v>49</v>
      </c>
      <c r="D48" s="29"/>
      <c r="E48" s="14" t="str">
        <f t="shared" si="3"/>
        <v/>
      </c>
      <c r="F48" s="13"/>
      <c r="G48" s="19"/>
      <c r="H48" s="6"/>
      <c r="I48" s="29"/>
      <c r="J48" s="35"/>
    </row>
    <row r="49" spans="1:10" ht="18" customHeight="1" x14ac:dyDescent="0.15">
      <c r="A49" s="34">
        <v>13.6</v>
      </c>
      <c r="B49" s="19" t="s">
        <v>128</v>
      </c>
      <c r="C49" s="5" t="s">
        <v>50</v>
      </c>
      <c r="D49" s="29"/>
      <c r="E49" s="14" t="str">
        <f t="shared" si="3"/>
        <v/>
      </c>
      <c r="F49" s="13"/>
      <c r="G49" s="19"/>
      <c r="H49" s="28"/>
      <c r="I49" s="29"/>
      <c r="J49" s="35"/>
    </row>
    <row r="50" spans="1:10" ht="18" customHeight="1" x14ac:dyDescent="0.15">
      <c r="A50" s="34">
        <v>15</v>
      </c>
      <c r="B50" s="19" t="s">
        <v>128</v>
      </c>
      <c r="C50" s="5" t="s">
        <v>51</v>
      </c>
      <c r="D50" s="22"/>
      <c r="E50" s="14" t="str">
        <f t="shared" si="3"/>
        <v/>
      </c>
      <c r="F50" s="13"/>
      <c r="G50" s="19"/>
      <c r="H50" s="28"/>
      <c r="I50" s="22"/>
      <c r="J50" s="35"/>
    </row>
    <row r="51" spans="1:10" ht="18" customHeight="1" thickBot="1" x14ac:dyDescent="0.2">
      <c r="A51" s="37">
        <v>16.399999999999999</v>
      </c>
      <c r="B51" s="38" t="s">
        <v>128</v>
      </c>
      <c r="C51" s="39" t="s">
        <v>52</v>
      </c>
      <c r="D51" s="43"/>
      <c r="E51" s="44" t="str">
        <f t="shared" si="3"/>
        <v/>
      </c>
      <c r="F51" s="45"/>
      <c r="G51" s="40"/>
      <c r="H51" s="46"/>
      <c r="I51" s="43"/>
      <c r="J51" s="47"/>
    </row>
    <row r="52" spans="1:10" ht="1.5" hidden="1" customHeight="1" thickBot="1" x14ac:dyDescent="0.2">
      <c r="A52" s="23"/>
      <c r="B52" s="24"/>
      <c r="C52" s="25"/>
      <c r="D52" s="23"/>
      <c r="E52" s="26">
        <f>SUM(E10:E51)</f>
        <v>0</v>
      </c>
      <c r="F52" s="23"/>
      <c r="G52" s="24"/>
      <c r="H52" s="25"/>
      <c r="I52" s="23"/>
      <c r="J52" s="26">
        <f>SUM(J10:J51)</f>
        <v>0</v>
      </c>
    </row>
    <row r="53" spans="1:10" ht="6" customHeight="1" x14ac:dyDescent="0.15">
      <c r="H53" s="58">
        <f>E52+J52</f>
        <v>0</v>
      </c>
      <c r="I53" s="59"/>
    </row>
    <row r="54" spans="1:10" ht="15" thickBot="1" x14ac:dyDescent="0.2">
      <c r="G54" s="7" t="s">
        <v>90</v>
      </c>
      <c r="H54" s="60"/>
      <c r="I54" s="60"/>
      <c r="J54" s="10" t="s">
        <v>91</v>
      </c>
    </row>
    <row r="55" spans="1:10" ht="15" thickTop="1" x14ac:dyDescent="0.15"/>
  </sheetData>
  <mergeCells count="15">
    <mergeCell ref="H53:I54"/>
    <mergeCell ref="C7:F7"/>
    <mergeCell ref="C8:F8"/>
    <mergeCell ref="H7:J7"/>
    <mergeCell ref="H8:J8"/>
    <mergeCell ref="B5:B6"/>
    <mergeCell ref="H5:J6"/>
    <mergeCell ref="G5:G6"/>
    <mergeCell ref="C5:F6"/>
    <mergeCell ref="A1:F2"/>
    <mergeCell ref="H3:J3"/>
    <mergeCell ref="H4:J4"/>
    <mergeCell ref="B3:B4"/>
    <mergeCell ref="C3:F4"/>
    <mergeCell ref="G1:J2"/>
  </mergeCells>
  <phoneticPr fontId="1"/>
  <dataValidations count="1">
    <dataValidation imeMode="halfAlpha" allowBlank="1" showInputMessage="1" showErrorMessage="1" sqref="D10:D37 C20:C30 C47:C51 I10:I37 H26:H32" xr:uid="{00000000-0002-0000-0000-000000000000}"/>
  </dataValidations>
  <printOptions horizontalCentered="1"/>
  <pageMargins left="0" right="0" top="0.19685039370078741" bottom="0" header="0" footer="0"/>
  <pageSetup paperSize="9" scale="96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次世代Iq</vt:lpstr>
      <vt:lpstr>枠材</vt:lpstr>
      <vt:lpstr>次世代Iq!Print_Area</vt:lpstr>
      <vt:lpstr>枠材!Print_Area</vt:lpstr>
    </vt:vector>
  </TitlesOfParts>
  <Company>太洋リース株式会社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大仲利明</dc:creator>
  <cp:lastModifiedBy>user02</cp:lastModifiedBy>
  <cp:lastPrinted>2023-04-22T04:18:58Z</cp:lastPrinted>
  <dcterms:created xsi:type="dcterms:W3CDTF">2001-10-26T00:52:43Z</dcterms:created>
  <dcterms:modified xsi:type="dcterms:W3CDTF">2023-06-29T00:34:41Z</dcterms:modified>
</cp:coreProperties>
</file>